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o001\Desktop\"/>
    </mc:Choice>
  </mc:AlternateContent>
  <xr:revisionPtr revIDLastSave="0" documentId="13_ncr:1_{A278A375-4FFF-4D1E-9D7C-6EB7BAB83AEB}" xr6:coauthVersionLast="47" xr6:coauthVersionMax="47" xr10:uidLastSave="{00000000-0000-0000-0000-000000000000}"/>
  <bookViews>
    <workbookView xWindow="-108" yWindow="-108" windowWidth="23256" windowHeight="12576" activeTab="2" xr2:uid="{B4D583CC-A64A-49D5-AA1F-5E04315085B8}"/>
  </bookViews>
  <sheets>
    <sheet name="Weekly" sheetId="1" r:id="rId1"/>
    <sheet name="Fortnightly" sheetId="2" r:id="rId2"/>
    <sheet name="Monthly" sheetId="7" r:id="rId3"/>
    <sheet name="Bi-Monthly" sheetId="8" r:id="rId4"/>
  </sheets>
  <definedNames>
    <definedName name="_xlnm.Print_Area" localSheetId="3">'Bi-Monthly'!$A$1:$R$37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8" l="1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5" i="8"/>
  <c r="F5" i="7"/>
  <c r="P6" i="7" l="1"/>
  <c r="P7" i="7"/>
  <c r="P8" i="7"/>
  <c r="P9" i="7"/>
  <c r="P10" i="7"/>
  <c r="P11" i="7"/>
  <c r="P12" i="7"/>
  <c r="P13" i="7"/>
  <c r="P14" i="7"/>
  <c r="P15" i="7"/>
  <c r="P16" i="7"/>
  <c r="P5" i="7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F5" i="8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H5" i="8"/>
  <c r="L5" i="8"/>
  <c r="G6" i="8"/>
  <c r="G7" i="8" s="1"/>
  <c r="G8" i="8" s="1"/>
  <c r="G9" i="8" s="1"/>
  <c r="G10" i="8" s="1"/>
  <c r="G11" i="8" s="1"/>
  <c r="G12" i="8" s="1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C30" i="8"/>
  <c r="E30" i="8"/>
  <c r="D5" i="7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F6" i="7"/>
  <c r="F7" i="7" s="1"/>
  <c r="F8" i="7" s="1"/>
  <c r="F9" i="7" s="1"/>
  <c r="F10" i="7" s="1"/>
  <c r="F11" i="7" s="1"/>
  <c r="F12" i="7" s="1"/>
  <c r="F13" i="7" s="1"/>
  <c r="F14" i="7" s="1"/>
  <c r="F15" i="7" s="1"/>
  <c r="F16" i="7" s="1"/>
  <c r="H5" i="7"/>
  <c r="L5" i="7"/>
  <c r="G6" i="7"/>
  <c r="H6" i="7"/>
  <c r="H7" i="7"/>
  <c r="H8" i="7"/>
  <c r="H9" i="7"/>
  <c r="H10" i="7"/>
  <c r="H11" i="7"/>
  <c r="H12" i="7"/>
  <c r="H13" i="7"/>
  <c r="H14" i="7"/>
  <c r="H15" i="7"/>
  <c r="H16" i="7"/>
  <c r="C18" i="7"/>
  <c r="E18" i="7"/>
  <c r="I6" i="8" l="1"/>
  <c r="K6" i="8" s="1"/>
  <c r="I5" i="8"/>
  <c r="K5" i="8" s="1"/>
  <c r="N32" i="8"/>
  <c r="I7" i="8"/>
  <c r="K7" i="8" s="1"/>
  <c r="I8" i="8"/>
  <c r="K8" i="8" s="1"/>
  <c r="I10" i="8"/>
  <c r="K10" i="8" s="1"/>
  <c r="I9" i="8"/>
  <c r="K9" i="8" s="1"/>
  <c r="N20" i="7"/>
  <c r="N22" i="7" s="1"/>
  <c r="P18" i="7"/>
  <c r="I6" i="7"/>
  <c r="G13" i="8"/>
  <c r="I12" i="8"/>
  <c r="K12" i="8" s="1"/>
  <c r="P30" i="8"/>
  <c r="G7" i="7"/>
  <c r="I5" i="7"/>
  <c r="K5" i="7" s="1"/>
  <c r="I11" i="8"/>
  <c r="K11" i="8" s="1"/>
  <c r="J5" i="8" l="1"/>
  <c r="M5" i="8" s="1"/>
  <c r="N34" i="8"/>
  <c r="J6" i="8"/>
  <c r="J8" i="8"/>
  <c r="J7" i="8"/>
  <c r="J10" i="8"/>
  <c r="J9" i="8"/>
  <c r="J6" i="7"/>
  <c r="K6" i="7"/>
  <c r="I7" i="7"/>
  <c r="K7" i="7" s="1"/>
  <c r="G8" i="7"/>
  <c r="J12" i="8"/>
  <c r="I13" i="8"/>
  <c r="K13" i="8" s="1"/>
  <c r="G14" i="8"/>
  <c r="J11" i="8"/>
  <c r="J5" i="7"/>
  <c r="M5" i="7" s="1"/>
  <c r="I14" i="8" l="1"/>
  <c r="K14" i="8" s="1"/>
  <c r="G15" i="8"/>
  <c r="J13" i="8"/>
  <c r="G9" i="7"/>
  <c r="I8" i="7"/>
  <c r="K8" i="7" s="1"/>
  <c r="J7" i="7"/>
  <c r="I15" i="8" l="1"/>
  <c r="K15" i="8" s="1"/>
  <c r="G16" i="8"/>
  <c r="N5" i="8"/>
  <c r="R5" i="8" s="1"/>
  <c r="J14" i="8"/>
  <c r="J8" i="7"/>
  <c r="G10" i="7"/>
  <c r="I9" i="7"/>
  <c r="K9" i="7" s="1"/>
  <c r="G17" i="8" l="1"/>
  <c r="I16" i="8"/>
  <c r="K16" i="8" s="1"/>
  <c r="J15" i="8"/>
  <c r="J9" i="7"/>
  <c r="G11" i="7"/>
  <c r="I10" i="7"/>
  <c r="K10" i="7" s="1"/>
  <c r="L6" i="8"/>
  <c r="M6" i="8" s="1"/>
  <c r="J10" i="7" l="1"/>
  <c r="J16" i="8"/>
  <c r="G18" i="8"/>
  <c r="I17" i="8"/>
  <c r="K17" i="8" s="1"/>
  <c r="I11" i="7"/>
  <c r="K11" i="7" s="1"/>
  <c r="G12" i="7"/>
  <c r="N6" i="8" l="1"/>
  <c r="R6" i="8" s="1"/>
  <c r="I12" i="7"/>
  <c r="K12" i="7" s="1"/>
  <c r="G13" i="7"/>
  <c r="G19" i="8"/>
  <c r="I18" i="8"/>
  <c r="K18" i="8" s="1"/>
  <c r="J11" i="7"/>
  <c r="J17" i="8"/>
  <c r="J12" i="7" l="1"/>
  <c r="G20" i="8"/>
  <c r="I19" i="8"/>
  <c r="K19" i="8" s="1"/>
  <c r="L7" i="8"/>
  <c r="M7" i="8" s="1"/>
  <c r="J18" i="8"/>
  <c r="I13" i="7"/>
  <c r="K13" i="7" s="1"/>
  <c r="G14" i="7"/>
  <c r="G15" i="7" l="1"/>
  <c r="I14" i="7"/>
  <c r="K14" i="7" s="1"/>
  <c r="J13" i="7"/>
  <c r="J19" i="8"/>
  <c r="G21" i="8"/>
  <c r="I20" i="8"/>
  <c r="K20" i="8" s="1"/>
  <c r="G16" i="7" l="1"/>
  <c r="I15" i="7"/>
  <c r="K15" i="7" s="1"/>
  <c r="N7" i="8"/>
  <c r="R7" i="8" s="1"/>
  <c r="J14" i="7"/>
  <c r="J20" i="8"/>
  <c r="I21" i="8"/>
  <c r="K21" i="8" s="1"/>
  <c r="G22" i="8"/>
  <c r="J21" i="8" l="1"/>
  <c r="J15" i="7"/>
  <c r="I22" i="8"/>
  <c r="K22" i="8" s="1"/>
  <c r="G23" i="8"/>
  <c r="I16" i="7"/>
  <c r="K16" i="7" s="1"/>
  <c r="L8" i="8"/>
  <c r="M8" i="8" s="1"/>
  <c r="J22" i="8" l="1"/>
  <c r="I23" i="8"/>
  <c r="K23" i="8" s="1"/>
  <c r="G24" i="8"/>
  <c r="J16" i="7"/>
  <c r="J23" i="8" l="1"/>
  <c r="G25" i="8"/>
  <c r="I24" i="8"/>
  <c r="K24" i="8" s="1"/>
  <c r="N8" i="8"/>
  <c r="R8" i="8" s="1"/>
  <c r="G26" i="8" l="1"/>
  <c r="I25" i="8"/>
  <c r="K25" i="8" s="1"/>
  <c r="J24" i="8"/>
  <c r="L9" i="8"/>
  <c r="M9" i="8" s="1"/>
  <c r="J25" i="8" l="1"/>
  <c r="G27" i="8"/>
  <c r="I26" i="8"/>
  <c r="K26" i="8" s="1"/>
  <c r="J26" i="8" l="1"/>
  <c r="G28" i="8"/>
  <c r="I27" i="8"/>
  <c r="K27" i="8" s="1"/>
  <c r="N9" i="8"/>
  <c r="R9" i="8" s="1"/>
  <c r="L10" i="8" l="1"/>
  <c r="M10" i="8" s="1"/>
  <c r="J27" i="8"/>
  <c r="I28" i="8"/>
  <c r="K28" i="8" s="1"/>
  <c r="J28" i="8" l="1"/>
  <c r="N10" i="8" l="1"/>
  <c r="R10" i="8" s="1"/>
  <c r="L11" i="8" l="1"/>
  <c r="M11" i="8" s="1"/>
  <c r="N11" i="8" l="1"/>
  <c r="R11" i="8" s="1"/>
  <c r="L12" i="8" l="1"/>
  <c r="M12" i="8" s="1"/>
  <c r="N12" i="8" l="1"/>
  <c r="R12" i="8" s="1"/>
  <c r="L13" i="8" l="1"/>
  <c r="M13" i="8" s="1"/>
  <c r="N13" i="8" l="1"/>
  <c r="R13" i="8" s="1"/>
  <c r="L14" i="8" l="1"/>
  <c r="M14" i="8" s="1"/>
  <c r="N14" i="8" l="1"/>
  <c r="R14" i="8" s="1"/>
  <c r="L15" i="8" l="1"/>
  <c r="M15" i="8" s="1"/>
  <c r="N15" i="8" l="1"/>
  <c r="R15" i="8" s="1"/>
  <c r="L16" i="8" l="1"/>
  <c r="M16" i="8" s="1"/>
  <c r="N16" i="8" l="1"/>
  <c r="R16" i="8" s="1"/>
  <c r="L17" i="8" l="1"/>
  <c r="M17" i="8" s="1"/>
  <c r="N17" i="8" l="1"/>
  <c r="R17" i="8" s="1"/>
  <c r="L18" i="8" l="1"/>
  <c r="M18" i="8" s="1"/>
  <c r="N18" i="8" l="1"/>
  <c r="R18" i="8" s="1"/>
  <c r="L19" i="8" l="1"/>
  <c r="M19" i="8" s="1"/>
  <c r="N19" i="8" l="1"/>
  <c r="R19" i="8" s="1"/>
  <c r="L20" i="8" l="1"/>
  <c r="M20" i="8" s="1"/>
  <c r="N20" i="8" l="1"/>
  <c r="R20" i="8" s="1"/>
  <c r="L21" i="8" l="1"/>
  <c r="M21" i="8" s="1"/>
  <c r="N21" i="8" l="1"/>
  <c r="R21" i="8" s="1"/>
  <c r="L22" i="8" l="1"/>
  <c r="M22" i="8" s="1"/>
  <c r="N22" i="8" l="1"/>
  <c r="R22" i="8" s="1"/>
  <c r="L23" i="8" l="1"/>
  <c r="M23" i="8" s="1"/>
  <c r="N23" i="8" l="1"/>
  <c r="R23" i="8" s="1"/>
  <c r="L24" i="8" l="1"/>
  <c r="M24" i="8" s="1"/>
  <c r="N24" i="8" l="1"/>
  <c r="R24" i="8" s="1"/>
  <c r="L25" i="8" l="1"/>
  <c r="M25" i="8" s="1"/>
  <c r="N25" i="8" l="1"/>
  <c r="R25" i="8" s="1"/>
  <c r="L26" i="8" l="1"/>
  <c r="M26" i="8" s="1"/>
  <c r="N26" i="8" l="1"/>
  <c r="R26" i="8" s="1"/>
  <c r="L27" i="8" l="1"/>
  <c r="M27" i="8" s="1"/>
  <c r="N27" i="8" l="1"/>
  <c r="R27" i="8" s="1"/>
  <c r="L28" i="8" l="1"/>
  <c r="M28" i="8" s="1"/>
  <c r="N28" i="8" l="1"/>
  <c r="R28" i="8" s="1"/>
  <c r="N30" i="8" l="1"/>
  <c r="N36" i="8" s="1"/>
  <c r="R30" i="8" l="1"/>
  <c r="E58" i="1" l="1"/>
  <c r="C58" i="1"/>
  <c r="P28" i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5" i="2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" i="1"/>
  <c r="E32" i="2"/>
  <c r="C32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G6" i="2"/>
  <c r="G7" i="2" s="1"/>
  <c r="L5" i="2"/>
  <c r="H5" i="2"/>
  <c r="F5" i="2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B31" i="1"/>
  <c r="B32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6" i="1"/>
  <c r="G7" i="1" s="1"/>
  <c r="G8" i="1" s="1"/>
  <c r="G9" i="1" s="1"/>
  <c r="G10" i="1" s="1"/>
  <c r="G11" i="1" s="1"/>
  <c r="G12" i="1" s="1"/>
  <c r="G13" i="1" s="1"/>
  <c r="L5" i="1"/>
  <c r="H5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N60" i="1" l="1"/>
  <c r="N62" i="1" s="1"/>
  <c r="I5" i="1"/>
  <c r="K5" i="1" s="1"/>
  <c r="N34" i="2"/>
  <c r="N36" i="2" s="1"/>
  <c r="I6" i="2"/>
  <c r="K6" i="2" s="1"/>
  <c r="H32" i="1"/>
  <c r="B33" i="1"/>
  <c r="B34" i="1" s="1"/>
  <c r="H31" i="1"/>
  <c r="I11" i="1"/>
  <c r="K11" i="1" s="1"/>
  <c r="I12" i="1"/>
  <c r="K12" i="1" s="1"/>
  <c r="I9" i="1"/>
  <c r="K9" i="1" s="1"/>
  <c r="I8" i="1"/>
  <c r="K8" i="1" s="1"/>
  <c r="I10" i="1"/>
  <c r="K10" i="1" s="1"/>
  <c r="I7" i="1"/>
  <c r="K7" i="1" s="1"/>
  <c r="I6" i="1"/>
  <c r="K6" i="1" s="1"/>
  <c r="I13" i="1"/>
  <c r="K13" i="1" s="1"/>
  <c r="P58" i="1"/>
  <c r="G14" i="1"/>
  <c r="I14" i="1" s="1"/>
  <c r="K14" i="1" s="1"/>
  <c r="G8" i="2"/>
  <c r="I7" i="2"/>
  <c r="K7" i="2" s="1"/>
  <c r="P32" i="2"/>
  <c r="I5" i="2"/>
  <c r="K5" i="2" s="1"/>
  <c r="H33" i="1" l="1"/>
  <c r="J5" i="1"/>
  <c r="M5" i="1" s="1"/>
  <c r="J6" i="2"/>
  <c r="J11" i="1"/>
  <c r="J12" i="1"/>
  <c r="J10" i="1"/>
  <c r="J9" i="1"/>
  <c r="J14" i="1"/>
  <c r="J13" i="1"/>
  <c r="J8" i="1"/>
  <c r="J7" i="1"/>
  <c r="J6" i="1"/>
  <c r="J5" i="2"/>
  <c r="M5" i="2" s="1"/>
  <c r="J7" i="2"/>
  <c r="G9" i="2"/>
  <c r="I8" i="2"/>
  <c r="K8" i="2" s="1"/>
  <c r="H34" i="1"/>
  <c r="B35" i="1"/>
  <c r="G15" i="1"/>
  <c r="I15" i="1" s="1"/>
  <c r="K15" i="1" s="1"/>
  <c r="J15" i="1" l="1"/>
  <c r="H35" i="1"/>
  <c r="B36" i="1"/>
  <c r="J8" i="2"/>
  <c r="G10" i="2"/>
  <c r="I9" i="2"/>
  <c r="K9" i="2" s="1"/>
  <c r="G16" i="1"/>
  <c r="I16" i="1" s="1"/>
  <c r="K16" i="1" s="1"/>
  <c r="J16" i="1" l="1"/>
  <c r="I10" i="2"/>
  <c r="K10" i="2" s="1"/>
  <c r="G11" i="2"/>
  <c r="J9" i="2"/>
  <c r="H36" i="1"/>
  <c r="B37" i="1"/>
  <c r="G17" i="1"/>
  <c r="I17" i="1" s="1"/>
  <c r="K17" i="1" s="1"/>
  <c r="J17" i="1" l="1"/>
  <c r="N5" i="1"/>
  <c r="G18" i="1"/>
  <c r="I18" i="1" s="1"/>
  <c r="K18" i="1" s="1"/>
  <c r="B38" i="1"/>
  <c r="H37" i="1"/>
  <c r="G12" i="2"/>
  <c r="I11" i="2"/>
  <c r="K11" i="2" s="1"/>
  <c r="J10" i="2"/>
  <c r="R5" i="1" l="1"/>
  <c r="J18" i="1"/>
  <c r="I12" i="2"/>
  <c r="K12" i="2" s="1"/>
  <c r="G13" i="2"/>
  <c r="J11" i="2"/>
  <c r="G19" i="1"/>
  <c r="I19" i="1" s="1"/>
  <c r="K19" i="1" s="1"/>
  <c r="B39" i="1"/>
  <c r="H38" i="1"/>
  <c r="L6" i="1"/>
  <c r="M6" i="1" s="1"/>
  <c r="J19" i="1" l="1"/>
  <c r="B40" i="1"/>
  <c r="H39" i="1"/>
  <c r="G20" i="1"/>
  <c r="I20" i="1" s="1"/>
  <c r="K20" i="1" s="1"/>
  <c r="N6" i="1"/>
  <c r="G14" i="2"/>
  <c r="I13" i="2"/>
  <c r="K13" i="2" s="1"/>
  <c r="J12" i="2"/>
  <c r="R6" i="1" l="1"/>
  <c r="J20" i="1"/>
  <c r="G21" i="1"/>
  <c r="I21" i="1" s="1"/>
  <c r="K21" i="1" s="1"/>
  <c r="H40" i="1"/>
  <c r="B41" i="1"/>
  <c r="I14" i="2"/>
  <c r="K14" i="2" s="1"/>
  <c r="G15" i="2"/>
  <c r="J13" i="2"/>
  <c r="J21" i="1" l="1"/>
  <c r="L7" i="1"/>
  <c r="M7" i="1" s="1"/>
  <c r="I15" i="2"/>
  <c r="K15" i="2" s="1"/>
  <c r="G16" i="2"/>
  <c r="J14" i="2"/>
  <c r="G22" i="1"/>
  <c r="I22" i="1" s="1"/>
  <c r="K22" i="1" s="1"/>
  <c r="B42" i="1"/>
  <c r="H41" i="1"/>
  <c r="J22" i="1" l="1"/>
  <c r="B43" i="1"/>
  <c r="H42" i="1"/>
  <c r="I16" i="2"/>
  <c r="K16" i="2" s="1"/>
  <c r="G17" i="2"/>
  <c r="N7" i="1"/>
  <c r="J15" i="2"/>
  <c r="G23" i="1"/>
  <c r="I23" i="1" s="1"/>
  <c r="K23" i="1" s="1"/>
  <c r="R7" i="1" l="1"/>
  <c r="J23" i="1"/>
  <c r="G18" i="2"/>
  <c r="I17" i="2"/>
  <c r="K17" i="2" s="1"/>
  <c r="J16" i="2"/>
  <c r="G24" i="1"/>
  <c r="I24" i="1" s="1"/>
  <c r="K24" i="1" s="1"/>
  <c r="B44" i="1"/>
  <c r="H43" i="1"/>
  <c r="J24" i="1" l="1"/>
  <c r="G19" i="2"/>
  <c r="I18" i="2"/>
  <c r="K18" i="2" s="1"/>
  <c r="H44" i="1"/>
  <c r="B45" i="1"/>
  <c r="J17" i="2"/>
  <c r="L8" i="1"/>
  <c r="M8" i="1" s="1"/>
  <c r="G25" i="1"/>
  <c r="I25" i="1" s="1"/>
  <c r="K25" i="1" s="1"/>
  <c r="J25" i="1" l="1"/>
  <c r="N8" i="1"/>
  <c r="J18" i="2"/>
  <c r="G26" i="1"/>
  <c r="I26" i="1" s="1"/>
  <c r="K26" i="1" s="1"/>
  <c r="G20" i="2"/>
  <c r="I19" i="2"/>
  <c r="K19" i="2" s="1"/>
  <c r="B46" i="1"/>
  <c r="H45" i="1"/>
  <c r="R8" i="1" l="1"/>
  <c r="J26" i="1"/>
  <c r="G27" i="1"/>
  <c r="I27" i="1" s="1"/>
  <c r="K27" i="1" s="1"/>
  <c r="I20" i="2"/>
  <c r="K20" i="2" s="1"/>
  <c r="G21" i="2"/>
  <c r="J19" i="2"/>
  <c r="H46" i="1"/>
  <c r="B47" i="1"/>
  <c r="J27" i="1" l="1"/>
  <c r="I21" i="2"/>
  <c r="K21" i="2" s="1"/>
  <c r="G22" i="2"/>
  <c r="G28" i="1"/>
  <c r="I28" i="1" s="1"/>
  <c r="K28" i="1" s="1"/>
  <c r="L9" i="1"/>
  <c r="M9" i="1" s="1"/>
  <c r="H47" i="1"/>
  <c r="B48" i="1"/>
  <c r="J20" i="2"/>
  <c r="J28" i="1" l="1"/>
  <c r="H48" i="1"/>
  <c r="B49" i="1"/>
  <c r="G23" i="2"/>
  <c r="I22" i="2"/>
  <c r="K22" i="2" s="1"/>
  <c r="G29" i="1"/>
  <c r="I29" i="1" s="1"/>
  <c r="K29" i="1" s="1"/>
  <c r="J21" i="2"/>
  <c r="N9" i="1"/>
  <c r="R9" i="1" l="1"/>
  <c r="J29" i="1"/>
  <c r="B50" i="1"/>
  <c r="H49" i="1"/>
  <c r="J22" i="2"/>
  <c r="G30" i="1"/>
  <c r="I30" i="1" s="1"/>
  <c r="K30" i="1" s="1"/>
  <c r="I23" i="2"/>
  <c r="K23" i="2" s="1"/>
  <c r="G24" i="2"/>
  <c r="N5" i="2"/>
  <c r="R5" i="2" s="1"/>
  <c r="J30" i="1" l="1"/>
  <c r="L6" i="2"/>
  <c r="M6" i="2" s="1"/>
  <c r="L10" i="1"/>
  <c r="M10" i="1" s="1"/>
  <c r="G25" i="2"/>
  <c r="I24" i="2"/>
  <c r="K24" i="2" s="1"/>
  <c r="G31" i="1"/>
  <c r="I31" i="1" s="1"/>
  <c r="K31" i="1" s="1"/>
  <c r="J23" i="2"/>
  <c r="H50" i="1"/>
  <c r="B51" i="1"/>
  <c r="J31" i="1" l="1"/>
  <c r="G32" i="1"/>
  <c r="I32" i="1" s="1"/>
  <c r="K32" i="1" s="1"/>
  <c r="J24" i="2"/>
  <c r="N10" i="1"/>
  <c r="G26" i="2"/>
  <c r="I25" i="2"/>
  <c r="K25" i="2" s="1"/>
  <c r="H51" i="1"/>
  <c r="B52" i="1"/>
  <c r="R10" i="1" l="1"/>
  <c r="J32" i="1"/>
  <c r="N6" i="2"/>
  <c r="R6" i="2" s="1"/>
  <c r="G27" i="2"/>
  <c r="I26" i="2"/>
  <c r="K26" i="2" s="1"/>
  <c r="J25" i="2"/>
  <c r="G33" i="1"/>
  <c r="I33" i="1" s="1"/>
  <c r="K33" i="1" s="1"/>
  <c r="H52" i="1"/>
  <c r="B53" i="1"/>
  <c r="J33" i="1" l="1"/>
  <c r="H53" i="1"/>
  <c r="B54" i="1"/>
  <c r="L7" i="2"/>
  <c r="M7" i="2" s="1"/>
  <c r="G28" i="2"/>
  <c r="I27" i="2"/>
  <c r="K27" i="2" s="1"/>
  <c r="G34" i="1"/>
  <c r="I34" i="1" s="1"/>
  <c r="K34" i="1" s="1"/>
  <c r="J26" i="2"/>
  <c r="L11" i="1"/>
  <c r="M11" i="1" s="1"/>
  <c r="J34" i="1" l="1"/>
  <c r="N11" i="1"/>
  <c r="J27" i="2"/>
  <c r="G35" i="1"/>
  <c r="I35" i="1" s="1"/>
  <c r="K35" i="1" s="1"/>
  <c r="H54" i="1"/>
  <c r="B55" i="1"/>
  <c r="I28" i="2"/>
  <c r="K28" i="2" s="1"/>
  <c r="G29" i="2"/>
  <c r="R11" i="1" l="1"/>
  <c r="J35" i="1"/>
  <c r="N7" i="2"/>
  <c r="R7" i="2" s="1"/>
  <c r="H55" i="1"/>
  <c r="B56" i="1"/>
  <c r="I29" i="2"/>
  <c r="K29" i="2" s="1"/>
  <c r="G30" i="2"/>
  <c r="J28" i="2"/>
  <c r="G36" i="1"/>
  <c r="I36" i="1" s="1"/>
  <c r="K36" i="1" s="1"/>
  <c r="J36" i="1" l="1"/>
  <c r="J29" i="2"/>
  <c r="H56" i="1"/>
  <c r="I30" i="2"/>
  <c r="K30" i="2" s="1"/>
  <c r="L12" i="1"/>
  <c r="M12" i="1" s="1"/>
  <c r="G37" i="1"/>
  <c r="I37" i="1" s="1"/>
  <c r="K37" i="1" s="1"/>
  <c r="L8" i="2"/>
  <c r="M8" i="2" s="1"/>
  <c r="J37" i="1" l="1"/>
  <c r="J30" i="2"/>
  <c r="G38" i="1"/>
  <c r="I38" i="1" s="1"/>
  <c r="K38" i="1" s="1"/>
  <c r="N12" i="1"/>
  <c r="R12" i="1" l="1"/>
  <c r="J38" i="1"/>
  <c r="N8" i="2"/>
  <c r="R8" i="2" s="1"/>
  <c r="G39" i="1"/>
  <c r="I39" i="1" s="1"/>
  <c r="K39" i="1" s="1"/>
  <c r="J39" i="1" l="1"/>
  <c r="L9" i="2"/>
  <c r="M9" i="2" s="1"/>
  <c r="L13" i="1"/>
  <c r="M13" i="1" s="1"/>
  <c r="G40" i="1"/>
  <c r="I40" i="1" s="1"/>
  <c r="K40" i="1" s="1"/>
  <c r="J40" i="1" l="1"/>
  <c r="G41" i="1"/>
  <c r="I41" i="1" s="1"/>
  <c r="K41" i="1" s="1"/>
  <c r="N13" i="1"/>
  <c r="R13" i="1" l="1"/>
  <c r="J41" i="1"/>
  <c r="G42" i="1"/>
  <c r="I42" i="1" s="1"/>
  <c r="K42" i="1" s="1"/>
  <c r="N9" i="2"/>
  <c r="R9" i="2" s="1"/>
  <c r="J42" i="1" l="1"/>
  <c r="L14" i="1"/>
  <c r="M14" i="1" s="1"/>
  <c r="L10" i="2"/>
  <c r="M10" i="2" s="1"/>
  <c r="G43" i="1"/>
  <c r="I43" i="1" s="1"/>
  <c r="K43" i="1" s="1"/>
  <c r="J43" i="1" l="1"/>
  <c r="N14" i="1"/>
  <c r="G44" i="1"/>
  <c r="I44" i="1" s="1"/>
  <c r="K44" i="1" s="1"/>
  <c r="R14" i="1" l="1"/>
  <c r="J44" i="1"/>
  <c r="N10" i="2"/>
  <c r="R10" i="2" s="1"/>
  <c r="G45" i="1"/>
  <c r="I45" i="1" s="1"/>
  <c r="K45" i="1" s="1"/>
  <c r="J45" i="1" l="1"/>
  <c r="L11" i="2"/>
  <c r="M11" i="2" s="1"/>
  <c r="G46" i="1"/>
  <c r="I46" i="1" s="1"/>
  <c r="K46" i="1" s="1"/>
  <c r="L15" i="1"/>
  <c r="M15" i="1" s="1"/>
  <c r="J46" i="1" l="1"/>
  <c r="N15" i="1"/>
  <c r="G47" i="1"/>
  <c r="I47" i="1" s="1"/>
  <c r="K47" i="1" s="1"/>
  <c r="R15" i="1" l="1"/>
  <c r="J47" i="1"/>
  <c r="G48" i="1"/>
  <c r="I48" i="1" s="1"/>
  <c r="K48" i="1" s="1"/>
  <c r="N11" i="2"/>
  <c r="R11" i="2" s="1"/>
  <c r="J48" i="1" l="1"/>
  <c r="L16" i="1"/>
  <c r="M16" i="1" s="1"/>
  <c r="L12" i="2"/>
  <c r="M12" i="2" s="1"/>
  <c r="G49" i="1"/>
  <c r="I49" i="1" s="1"/>
  <c r="K49" i="1" s="1"/>
  <c r="J49" i="1" l="1"/>
  <c r="G50" i="1"/>
  <c r="I50" i="1" s="1"/>
  <c r="K50" i="1" s="1"/>
  <c r="N16" i="1"/>
  <c r="R16" i="1" l="1"/>
  <c r="J50" i="1"/>
  <c r="N12" i="2"/>
  <c r="R12" i="2" s="1"/>
  <c r="G51" i="1"/>
  <c r="I51" i="1" s="1"/>
  <c r="K51" i="1" s="1"/>
  <c r="J51" i="1" l="1"/>
  <c r="L17" i="1"/>
  <c r="M17" i="1" s="1"/>
  <c r="G52" i="1"/>
  <c r="I52" i="1" s="1"/>
  <c r="K52" i="1" s="1"/>
  <c r="L13" i="2"/>
  <c r="M13" i="2" s="1"/>
  <c r="J52" i="1" l="1"/>
  <c r="G53" i="1"/>
  <c r="I53" i="1" s="1"/>
  <c r="K53" i="1" s="1"/>
  <c r="N17" i="1"/>
  <c r="R17" i="1" l="1"/>
  <c r="J53" i="1"/>
  <c r="G54" i="1"/>
  <c r="I54" i="1" s="1"/>
  <c r="K54" i="1" s="1"/>
  <c r="N13" i="2"/>
  <c r="R13" i="2" s="1"/>
  <c r="J54" i="1" l="1"/>
  <c r="L14" i="2"/>
  <c r="M14" i="2" s="1"/>
  <c r="G55" i="1"/>
  <c r="I55" i="1" s="1"/>
  <c r="K55" i="1" s="1"/>
  <c r="L18" i="1"/>
  <c r="M18" i="1" s="1"/>
  <c r="J55" i="1" l="1"/>
  <c r="G56" i="1"/>
  <c r="I56" i="1" s="1"/>
  <c r="K56" i="1" s="1"/>
  <c r="N18" i="1"/>
  <c r="R18" i="1" l="1"/>
  <c r="J56" i="1"/>
  <c r="N14" i="2"/>
  <c r="R14" i="2" s="1"/>
  <c r="L19" i="1" l="1"/>
  <c r="M19" i="1" s="1"/>
  <c r="L15" i="2"/>
  <c r="M15" i="2" s="1"/>
  <c r="N19" i="1" l="1"/>
  <c r="R19" i="1" l="1"/>
  <c r="N15" i="2"/>
  <c r="R15" i="2" s="1"/>
  <c r="L20" i="1" l="1"/>
  <c r="M20" i="1" s="1"/>
  <c r="L16" i="2"/>
  <c r="M16" i="2" s="1"/>
  <c r="N20" i="1" l="1"/>
  <c r="R20" i="1" l="1"/>
  <c r="N16" i="2"/>
  <c r="R16" i="2" s="1"/>
  <c r="L17" i="2" l="1"/>
  <c r="M17" i="2" s="1"/>
  <c r="L21" i="1"/>
  <c r="M21" i="1" s="1"/>
  <c r="N21" i="1" l="1"/>
  <c r="R21" i="1" l="1"/>
  <c r="N17" i="2"/>
  <c r="R17" i="2" s="1"/>
  <c r="L22" i="1" l="1"/>
  <c r="M22" i="1" s="1"/>
  <c r="L18" i="2"/>
  <c r="M18" i="2" s="1"/>
  <c r="N22" i="1" l="1"/>
  <c r="R22" i="1" l="1"/>
  <c r="N18" i="2"/>
  <c r="R18" i="2" s="1"/>
  <c r="L19" i="2" l="1"/>
  <c r="M19" i="2" s="1"/>
  <c r="L23" i="1"/>
  <c r="M23" i="1" s="1"/>
  <c r="N23" i="1" l="1"/>
  <c r="R23" i="1" l="1"/>
  <c r="N19" i="2"/>
  <c r="R19" i="2" s="1"/>
  <c r="L20" i="2" l="1"/>
  <c r="M20" i="2" s="1"/>
  <c r="L24" i="1"/>
  <c r="M24" i="1" s="1"/>
  <c r="N24" i="1" l="1"/>
  <c r="R24" i="1" l="1"/>
  <c r="N20" i="2"/>
  <c r="R20" i="2" s="1"/>
  <c r="L25" i="1" l="1"/>
  <c r="M25" i="1" s="1"/>
  <c r="L21" i="2"/>
  <c r="M21" i="2" s="1"/>
  <c r="N25" i="1" l="1"/>
  <c r="R25" i="1" l="1"/>
  <c r="N21" i="2"/>
  <c r="R21" i="2" s="1"/>
  <c r="L22" i="2" l="1"/>
  <c r="M22" i="2" s="1"/>
  <c r="L26" i="1"/>
  <c r="M26" i="1" s="1"/>
  <c r="N26" i="1" l="1"/>
  <c r="R26" i="1" l="1"/>
  <c r="N22" i="2"/>
  <c r="R22" i="2" s="1"/>
  <c r="L27" i="1" l="1"/>
  <c r="M27" i="1" s="1"/>
  <c r="L23" i="2"/>
  <c r="M23" i="2" s="1"/>
  <c r="N27" i="1" l="1"/>
  <c r="R27" i="1" l="1"/>
  <c r="N23" i="2"/>
  <c r="R23" i="2" s="1"/>
  <c r="L24" i="2" l="1"/>
  <c r="M24" i="2" s="1"/>
  <c r="L28" i="1"/>
  <c r="M28" i="1" s="1"/>
  <c r="N28" i="1" l="1"/>
  <c r="R28" i="1" l="1"/>
  <c r="N24" i="2"/>
  <c r="R24" i="2" s="1"/>
  <c r="L29" i="1" l="1"/>
  <c r="M29" i="1" s="1"/>
  <c r="L25" i="2"/>
  <c r="M25" i="2" s="1"/>
  <c r="N29" i="1" l="1"/>
  <c r="R29" i="1" l="1"/>
  <c r="N25" i="2"/>
  <c r="R25" i="2" s="1"/>
  <c r="L30" i="1" l="1"/>
  <c r="M30" i="1" s="1"/>
  <c r="L26" i="2"/>
  <c r="M26" i="2" s="1"/>
  <c r="N30" i="1" l="1"/>
  <c r="R30" i="1" l="1"/>
  <c r="N26" i="2"/>
  <c r="R26" i="2" s="1"/>
  <c r="L31" i="1" l="1"/>
  <c r="M31" i="1" s="1"/>
  <c r="L27" i="2"/>
  <c r="M27" i="2" s="1"/>
  <c r="N31" i="1" l="1"/>
  <c r="R31" i="1" l="1"/>
  <c r="N27" i="2"/>
  <c r="R27" i="2" s="1"/>
  <c r="L32" i="1" l="1"/>
  <c r="M32" i="1" s="1"/>
  <c r="L28" i="2"/>
  <c r="M28" i="2" s="1"/>
  <c r="N32" i="1" l="1"/>
  <c r="R32" i="1" l="1"/>
  <c r="N28" i="2"/>
  <c r="R28" i="2" s="1"/>
  <c r="L33" i="1" l="1"/>
  <c r="M33" i="1" s="1"/>
  <c r="L29" i="2"/>
  <c r="M29" i="2" s="1"/>
  <c r="N33" i="1" l="1"/>
  <c r="R33" i="1" l="1"/>
  <c r="N29" i="2"/>
  <c r="R29" i="2" s="1"/>
  <c r="L34" i="1" l="1"/>
  <c r="M34" i="1" s="1"/>
  <c r="L30" i="2"/>
  <c r="M30" i="2" s="1"/>
  <c r="N34" i="1" l="1"/>
  <c r="R34" i="1" l="1"/>
  <c r="N30" i="2"/>
  <c r="R30" i="2" s="1"/>
  <c r="N32" i="2" l="1"/>
  <c r="N38" i="2" s="1"/>
  <c r="L35" i="1"/>
  <c r="M35" i="1" s="1"/>
  <c r="N35" i="1" l="1"/>
  <c r="R32" i="2"/>
  <c r="R35" i="1" l="1"/>
  <c r="L36" i="1"/>
  <c r="M36" i="1" s="1"/>
  <c r="N36" i="1" l="1"/>
  <c r="R36" i="1" l="1"/>
  <c r="L37" i="1"/>
  <c r="M37" i="1" s="1"/>
  <c r="N37" i="1" l="1"/>
  <c r="R37" i="1" l="1"/>
  <c r="L38" i="1"/>
  <c r="M38" i="1" s="1"/>
  <c r="N38" i="1" l="1"/>
  <c r="R38" i="1" l="1"/>
  <c r="L39" i="1"/>
  <c r="M39" i="1" s="1"/>
  <c r="N39" i="1" l="1"/>
  <c r="R39" i="1" l="1"/>
  <c r="L40" i="1"/>
  <c r="M40" i="1" s="1"/>
  <c r="N40" i="1" l="1"/>
  <c r="R40" i="1" l="1"/>
  <c r="L41" i="1"/>
  <c r="M41" i="1" s="1"/>
  <c r="N41" i="1" l="1"/>
  <c r="R41" i="1" l="1"/>
  <c r="L42" i="1"/>
  <c r="M42" i="1" s="1"/>
  <c r="N42" i="1" l="1"/>
  <c r="R42" i="1" l="1"/>
  <c r="L43" i="1"/>
  <c r="M43" i="1" s="1"/>
  <c r="N43" i="1" l="1"/>
  <c r="R43" i="1" l="1"/>
  <c r="L44" i="1"/>
  <c r="M44" i="1" s="1"/>
  <c r="N44" i="1" l="1"/>
  <c r="R44" i="1" l="1"/>
  <c r="L45" i="1"/>
  <c r="M45" i="1" s="1"/>
  <c r="N45" i="1" l="1"/>
  <c r="R45" i="1" l="1"/>
  <c r="L46" i="1"/>
  <c r="M46" i="1" s="1"/>
  <c r="N46" i="1" l="1"/>
  <c r="R46" i="1" l="1"/>
  <c r="L47" i="1"/>
  <c r="M47" i="1" s="1"/>
  <c r="N47" i="1" l="1"/>
  <c r="R47" i="1" l="1"/>
  <c r="L48" i="1"/>
  <c r="M48" i="1" s="1"/>
  <c r="N48" i="1" l="1"/>
  <c r="R48" i="1" l="1"/>
  <c r="L49" i="1"/>
  <c r="M49" i="1" s="1"/>
  <c r="N49" i="1" l="1"/>
  <c r="R49" i="1" l="1"/>
  <c r="L50" i="1"/>
  <c r="M50" i="1" s="1"/>
  <c r="N50" i="1" l="1"/>
  <c r="R50" i="1" l="1"/>
  <c r="L51" i="1"/>
  <c r="M51" i="1" s="1"/>
  <c r="N51" i="1" l="1"/>
  <c r="R51" i="1" l="1"/>
  <c r="L52" i="1"/>
  <c r="M52" i="1" s="1"/>
  <c r="N52" i="1" l="1"/>
  <c r="R52" i="1" l="1"/>
  <c r="L53" i="1"/>
  <c r="M53" i="1" s="1"/>
  <c r="N53" i="1" l="1"/>
  <c r="R53" i="1" l="1"/>
  <c r="L54" i="1"/>
  <c r="M54" i="1" s="1"/>
  <c r="N54" i="1" l="1"/>
  <c r="R54" i="1" l="1"/>
  <c r="L55" i="1"/>
  <c r="M55" i="1" s="1"/>
  <c r="N55" i="1" l="1"/>
  <c r="R55" i="1" l="1"/>
  <c r="L56" i="1"/>
  <c r="M56" i="1" s="1"/>
  <c r="N56" i="1" l="1"/>
  <c r="R56" i="1" l="1"/>
  <c r="R58" i="1" s="1"/>
  <c r="N58" i="1"/>
  <c r="N64" i="1" s="1"/>
  <c r="N5" i="7" l="1"/>
  <c r="R5" i="7" l="1"/>
  <c r="L6" i="7"/>
  <c r="M6" i="7" s="1"/>
  <c r="N6" i="7" l="1"/>
  <c r="R6" i="7" l="1"/>
  <c r="L7" i="7"/>
  <c r="M7" i="7" s="1"/>
  <c r="N7" i="7" l="1"/>
  <c r="L8" i="7" s="1"/>
  <c r="M8" i="7" s="1"/>
  <c r="R7" i="7" l="1"/>
  <c r="N8" i="7"/>
  <c r="R8" i="7" s="1"/>
  <c r="L9" i="7" l="1"/>
  <c r="M9" i="7" s="1"/>
  <c r="N9" i="7" l="1"/>
  <c r="L10" i="7" s="1"/>
  <c r="M10" i="7" s="1"/>
  <c r="R9" i="7" l="1"/>
  <c r="N10" i="7"/>
  <c r="R10" i="7" s="1"/>
  <c r="L11" i="7" l="1"/>
  <c r="M11" i="7" s="1"/>
  <c r="N11" i="7" l="1"/>
  <c r="R11" i="7" s="1"/>
  <c r="L12" i="7" l="1"/>
  <c r="M12" i="7" l="1"/>
  <c r="N12" i="7" s="1"/>
  <c r="R12" i="7" l="1"/>
  <c r="L13" i="7"/>
  <c r="M13" i="7" s="1"/>
  <c r="N13" i="7" s="1"/>
  <c r="R13" i="7" s="1"/>
  <c r="L14" i="7" l="1"/>
  <c r="M14" i="7" l="1"/>
  <c r="N14" i="7" s="1"/>
  <c r="R14" i="7" l="1"/>
  <c r="L15" i="7"/>
  <c r="M15" i="7" s="1"/>
  <c r="N15" i="7" s="1"/>
  <c r="R15" i="7" s="1"/>
  <c r="L16" i="7" l="1"/>
  <c r="M16" i="7" s="1"/>
  <c r="N16" i="7" l="1"/>
  <c r="R16" i="7" l="1"/>
  <c r="R18" i="7" s="1"/>
  <c r="N18" i="7"/>
  <c r="N24" i="7" s="1"/>
</calcChain>
</file>

<file path=xl/sharedStrings.xml><?xml version="1.0" encoding="utf-8"?>
<sst xmlns="http://schemas.openxmlformats.org/spreadsheetml/2006/main" count="194" uniqueCount="60">
  <si>
    <t>D</t>
  </si>
  <si>
    <t>E</t>
  </si>
  <si>
    <t>H</t>
  </si>
  <si>
    <t>F</t>
  </si>
  <si>
    <t>G</t>
  </si>
  <si>
    <t>C1</t>
  </si>
  <si>
    <t>C2</t>
  </si>
  <si>
    <t>A1</t>
  </si>
  <si>
    <t>B1</t>
  </si>
  <si>
    <t xml:space="preserve">Date </t>
  </si>
  <si>
    <t>Pay No.</t>
  </si>
  <si>
    <t xml:space="preserve">Normal pay </t>
  </si>
  <si>
    <t>Total paid in previous period</t>
  </si>
  <si>
    <t xml:space="preserve">Bonus, etc. </t>
  </si>
  <si>
    <t xml:space="preserve">Total bonuses, etc. to date </t>
  </si>
  <si>
    <t>No. of payment period</t>
  </si>
  <si>
    <t>Number of completed pay period including current</t>
  </si>
  <si>
    <t>Annual income
(normal)</t>
  </si>
  <si>
    <t>Annual income
(normal plus bonus)</t>
  </si>
  <si>
    <t>Tax withheld to date</t>
  </si>
  <si>
    <t>FNPF deduction</t>
  </si>
  <si>
    <t>Net salary</t>
  </si>
  <si>
    <t>Gross employment income</t>
  </si>
  <si>
    <t>Total tax fpr the year</t>
  </si>
  <si>
    <t>Tax Refund/Payable</t>
  </si>
  <si>
    <r>
      <t xml:space="preserve">[A1 / F x G] - B1 + income tax on C2 - income tax on C1 </t>
    </r>
    <r>
      <rPr>
        <sz val="10"/>
        <color rgb="FFFF0000"/>
        <rFont val="Arial"/>
        <family val="2"/>
      </rPr>
      <t>[if result &lt; 0, then tax to be withhold = 0]</t>
    </r>
  </si>
  <si>
    <r>
      <t xml:space="preserve">[A2 / F x G] - B2 </t>
    </r>
    <r>
      <rPr>
        <sz val="10"/>
        <color rgb="FFFF0000"/>
        <rFont val="Arial"/>
        <family val="2"/>
      </rPr>
      <t>[if result &lt; 0, then tax to be withhold = 0]</t>
    </r>
  </si>
  <si>
    <t>Income tax payable on C1</t>
  </si>
  <si>
    <t>Income tax withheld to date</t>
  </si>
  <si>
    <t>Number of payment periods in the tax year</t>
  </si>
  <si>
    <t>Number of completed pay periods including current period</t>
  </si>
  <si>
    <r>
      <t xml:space="preserve">[D x (F - G + 1)] + E </t>
    </r>
    <r>
      <rPr>
        <sz val="10"/>
        <color rgb="FFFF0000"/>
        <rFont val="Arial"/>
        <family val="2"/>
      </rPr>
      <t>[however, if the pay period is the same as the previous, then C1 = C1 in the previous pay period]</t>
    </r>
  </si>
  <si>
    <t>C1 + H</t>
  </si>
  <si>
    <t>Amount of employment income paid by the employer to the employee in the current payment period</t>
  </si>
  <si>
    <t>Total amount of employment income paid by the employer to the employee in the previous payment periods in the tax year</t>
  </si>
  <si>
    <t>Total bonuses paid to date including that paid in the current period</t>
  </si>
  <si>
    <t xml:space="preserve">Income tax to withhold = </t>
  </si>
  <si>
    <t xml:space="preserve">SRT to withhold = </t>
  </si>
  <si>
    <t xml:space="preserve">A1 = </t>
  </si>
  <si>
    <t xml:space="preserve">B1 = </t>
  </si>
  <si>
    <t xml:space="preserve">F = </t>
  </si>
  <si>
    <t xml:space="preserve">G = </t>
  </si>
  <si>
    <t xml:space="preserve">B = </t>
  </si>
  <si>
    <t xml:space="preserve">C1 = </t>
  </si>
  <si>
    <t xml:space="preserve">C2 = </t>
  </si>
  <si>
    <t xml:space="preserve">D = </t>
  </si>
  <si>
    <t>E =</t>
  </si>
  <si>
    <t>H =</t>
  </si>
  <si>
    <t>Gross emoluments including bonuses</t>
  </si>
  <si>
    <t>Date</t>
  </si>
  <si>
    <t>Income Tax Tax withheld to date</t>
  </si>
  <si>
    <t>Income Tax to withhold</t>
  </si>
  <si>
    <t>Actual Income tax to withhold</t>
  </si>
  <si>
    <t>Income Tax withheld to date</t>
  </si>
  <si>
    <t>Total Total tax on C1</t>
  </si>
  <si>
    <t>Actual Income Tax to withhold</t>
  </si>
  <si>
    <t>Total Income Tax on C1</t>
  </si>
  <si>
    <t>Calculation of Income Tax  to Withhold</t>
  </si>
  <si>
    <t>Income Tax on C1</t>
  </si>
  <si>
    <t>Total bonuses paid to date including that paid in the current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</si>
</sst>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Black"/>
      <family val="2"/>
    </font>
    <font>
      <b/>
      <sz val="1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locked="0"/>
    </xf>
    <xf numFmtId="164" fontId="0" fillId="0" borderId="0" xfId="1" applyFont="1" applyProtection="1">
      <protection hidden="1"/>
    </xf>
    <xf numFmtId="164" fontId="0" fillId="0" borderId="0" xfId="0" applyNumberForma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locked="0"/>
    </xf>
    <xf numFmtId="164" fontId="4" fillId="0" borderId="0" xfId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164" fontId="5" fillId="0" borderId="0" xfId="1" applyFont="1" applyAlignment="1" applyProtection="1">
      <alignment vertical="center" wrapText="1"/>
      <protection hidden="1"/>
    </xf>
    <xf numFmtId="164" fontId="0" fillId="0" borderId="0" xfId="1" applyFont="1" applyAlignment="1" applyProtection="1">
      <protection hidden="1"/>
    </xf>
    <xf numFmtId="164" fontId="0" fillId="2" borderId="0" xfId="1" applyFont="1" applyFill="1" applyProtection="1">
      <protection locked="0"/>
    </xf>
    <xf numFmtId="164" fontId="0" fillId="0" borderId="0" xfId="1" applyFont="1" applyAlignment="1" applyProtection="1">
      <alignment horizontal="center"/>
      <protection hidden="1"/>
    </xf>
    <xf numFmtId="164" fontId="0" fillId="2" borderId="0" xfId="1" applyFont="1" applyFill="1" applyAlignment="1" applyProtection="1">
      <alignment horizontal="center"/>
      <protection locked="0"/>
    </xf>
    <xf numFmtId="165" fontId="0" fillId="0" borderId="0" xfId="1" applyNumberFormat="1" applyFont="1" applyAlignment="1" applyProtection="1">
      <protection hidden="1"/>
    </xf>
    <xf numFmtId="164" fontId="0" fillId="0" borderId="0" xfId="1" applyFont="1" applyFill="1" applyProtection="1">
      <protection hidden="1"/>
    </xf>
    <xf numFmtId="164" fontId="0" fillId="0" borderId="0" xfId="1" applyFont="1" applyFill="1" applyAlignment="1" applyProtection="1">
      <alignment horizontal="center"/>
      <protection hidden="1"/>
    </xf>
    <xf numFmtId="165" fontId="0" fillId="0" borderId="0" xfId="1" applyNumberFormat="1" applyFont="1" applyFill="1" applyAlignment="1" applyProtection="1">
      <protection hidden="1"/>
    </xf>
    <xf numFmtId="164" fontId="0" fillId="0" borderId="0" xfId="1" applyFont="1" applyFill="1" applyProtection="1">
      <protection locked="0"/>
    </xf>
    <xf numFmtId="164" fontId="0" fillId="0" borderId="0" xfId="1" applyFont="1" applyFill="1" applyAlignment="1" applyProtection="1">
      <alignment horizontal="center"/>
      <protection locked="0"/>
    </xf>
    <xf numFmtId="164" fontId="0" fillId="0" borderId="1" xfId="1" applyFont="1" applyBorder="1" applyProtection="1">
      <protection hidden="1"/>
    </xf>
    <xf numFmtId="164" fontId="0" fillId="0" borderId="0" xfId="1" applyFont="1" applyAlignment="1" applyProtection="1">
      <alignment horizontal="center"/>
      <protection locked="0"/>
    </xf>
    <xf numFmtId="2" fontId="0" fillId="3" borderId="0" xfId="1" applyNumberFormat="1" applyFont="1" applyFill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164" fontId="0" fillId="0" borderId="0" xfId="1" applyFont="1" applyAlignment="1">
      <alignment horizontal="center"/>
    </xf>
    <xf numFmtId="164" fontId="4" fillId="0" borderId="0" xfId="1" applyFont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164" fontId="4" fillId="0" borderId="0" xfId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164" fontId="0" fillId="0" borderId="1" xfId="0" applyNumberFormat="1" applyBorder="1" applyProtection="1">
      <protection hidden="1"/>
    </xf>
    <xf numFmtId="164" fontId="0" fillId="0" borderId="0" xfId="1" applyFont="1" applyAlignment="1" applyProtection="1">
      <alignment vertical="center"/>
    </xf>
    <xf numFmtId="164" fontId="0" fillId="0" borderId="0" xfId="1" applyFont="1" applyFill="1" applyProtection="1"/>
    <xf numFmtId="164" fontId="0" fillId="0" borderId="0" xfId="1" applyFont="1" applyProtection="1"/>
  </cellXfs>
  <cellStyles count="3">
    <cellStyle name="Comma" xfId="1" builtinId="3"/>
    <cellStyle name="Comma 2" xfId="2" xr:uid="{80BD449A-B88F-489D-B793-E6F1D4DC857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89AE-7EB6-4342-A5D7-E1E7A532A871}">
  <dimension ref="A1:S112"/>
  <sheetViews>
    <sheetView zoomScale="85" zoomScaleNormal="85" zoomScaleSheetLayoutView="73" workbookViewId="0">
      <pane xSplit="2" ySplit="3" topLeftCell="C44" activePane="bottomRight" state="frozen"/>
      <selection activeCell="D10" sqref="D10"/>
      <selection pane="topRight" activeCell="D10" sqref="D10"/>
      <selection pane="bottomLeft" activeCell="D10" sqref="D10"/>
      <selection pane="bottomRight" activeCell="C64" sqref="C64"/>
    </sheetView>
  </sheetViews>
  <sheetFormatPr defaultColWidth="9.109375" defaultRowHeight="14.4" x14ac:dyDescent="0.3"/>
  <cols>
    <col min="1" max="2" width="9.109375" style="1"/>
    <col min="3" max="3" width="11.88671875" style="3" bestFit="1" customWidth="1"/>
    <col min="4" max="4" width="11.88671875" style="1" bestFit="1" customWidth="1"/>
    <col min="5" max="5" width="11.33203125" style="3" bestFit="1" customWidth="1"/>
    <col min="6" max="6" width="11.33203125" style="1" bestFit="1" customWidth="1"/>
    <col min="7" max="7" width="9.109375" style="1"/>
    <col min="8" max="8" width="15" style="1" customWidth="1"/>
    <col min="9" max="9" width="12.77734375" style="1" bestFit="1" customWidth="1"/>
    <col min="10" max="10" width="13.88671875" style="1" bestFit="1" customWidth="1"/>
    <col min="11" max="11" width="12.6640625" style="1" customWidth="1"/>
    <col min="12" max="12" width="11.6640625" style="1" customWidth="1"/>
    <col min="13" max="13" width="11.6640625" style="1" bestFit="1" customWidth="1"/>
    <col min="14" max="14" width="12.6640625" style="4" bestFit="1" customWidth="1"/>
    <col min="15" max="15" width="2.33203125" style="1" customWidth="1"/>
    <col min="16" max="16" width="15.5546875" style="4" bestFit="1" customWidth="1"/>
    <col min="17" max="17" width="2.33203125" style="4" customWidth="1"/>
    <col min="18" max="18" width="12.44140625" style="4" customWidth="1"/>
    <col min="19" max="19" width="9.109375" style="4"/>
    <col min="20" max="16384" width="9.109375" style="1"/>
  </cols>
  <sheetData>
    <row r="1" spans="1:19" ht="18.600000000000001" x14ac:dyDescent="0.45">
      <c r="B1" s="32" t="s">
        <v>57</v>
      </c>
    </row>
    <row r="2" spans="1:19" s="6" customFormat="1" ht="13.2" x14ac:dyDescent="0.25">
      <c r="C2" s="7" t="s">
        <v>0</v>
      </c>
      <c r="D2" s="6" t="s">
        <v>1</v>
      </c>
      <c r="E2" s="7"/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N2" s="8"/>
      <c r="P2" s="8"/>
      <c r="Q2" s="8"/>
      <c r="R2" s="8"/>
      <c r="S2" s="8"/>
    </row>
    <row r="3" spans="1:19" ht="57.6" customHeight="1" x14ac:dyDescent="0.3">
      <c r="A3" s="34" t="s">
        <v>9</v>
      </c>
      <c r="B3" s="35" t="s">
        <v>10</v>
      </c>
      <c r="C3" s="9" t="s">
        <v>11</v>
      </c>
      <c r="D3" s="10" t="s">
        <v>12</v>
      </c>
      <c r="E3" s="9" t="s">
        <v>13</v>
      </c>
      <c r="F3" s="10" t="s">
        <v>14</v>
      </c>
      <c r="G3" s="10" t="s">
        <v>15</v>
      </c>
      <c r="H3" s="10" t="s">
        <v>16</v>
      </c>
      <c r="I3" s="36" t="s">
        <v>17</v>
      </c>
      <c r="J3" s="10" t="s">
        <v>18</v>
      </c>
      <c r="K3" s="10" t="s">
        <v>58</v>
      </c>
      <c r="L3" s="10" t="s">
        <v>50</v>
      </c>
      <c r="M3" s="10" t="s">
        <v>51</v>
      </c>
      <c r="N3" s="28" t="s">
        <v>52</v>
      </c>
      <c r="O3" s="10"/>
      <c r="P3" s="33" t="s">
        <v>20</v>
      </c>
      <c r="R3" s="33" t="s">
        <v>21</v>
      </c>
    </row>
    <row r="4" spans="1:19" x14ac:dyDescent="0.3">
      <c r="B4" s="11"/>
      <c r="C4" s="9"/>
      <c r="D4" s="10">
        <v>0</v>
      </c>
      <c r="E4" s="9"/>
      <c r="F4" s="12">
        <v>0</v>
      </c>
      <c r="G4" s="10"/>
      <c r="H4" s="10"/>
      <c r="I4" s="10"/>
      <c r="J4" s="10"/>
      <c r="K4" s="6"/>
      <c r="L4" s="6"/>
      <c r="M4" s="13">
        <v>0</v>
      </c>
      <c r="N4" s="4">
        <v>0</v>
      </c>
    </row>
    <row r="5" spans="1:19" x14ac:dyDescent="0.3">
      <c r="B5" s="11">
        <v>1</v>
      </c>
      <c r="C5" s="14"/>
      <c r="D5" s="15">
        <f>D4</f>
        <v>0</v>
      </c>
      <c r="E5" s="16"/>
      <c r="F5" s="15">
        <f>F4+E5</f>
        <v>0</v>
      </c>
      <c r="G5" s="1">
        <v>52</v>
      </c>
      <c r="H5" s="17">
        <f>B5</f>
        <v>1</v>
      </c>
      <c r="I5" s="18">
        <f>IF(B5=B4+1,C5*(G5-H5+1)+D5,I4)</f>
        <v>0</v>
      </c>
      <c r="J5" s="4">
        <f>I5+F5</f>
        <v>0</v>
      </c>
      <c r="K5" s="27">
        <f>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</f>
        <v>0</v>
      </c>
      <c r="L5" s="4">
        <f>N4</f>
        <v>0</v>
      </c>
      <c r="M5" s="30">
        <f>IF(((K5/G5*H5)-L5)+ IF(J5&gt;1000000,(J5-1000000)*39%+318500,IF(J5&gt;500000,(J5-500000)*38%+128500,IF(J5&gt;450000,(J5-450000)*37%+110000,IF(J5&gt;400000,(J5-400000)*36%+92000,IF(J5&gt;350000,(J5-350000)*35%+74500,IF(J5&gt;300000,(J5-300000)*34%+57500,IF(J5&gt;270000,(J5-270000)*33%+47600,IF(J5&gt;50000,(J5-50000)*20%+3600,IF(J5&gt;30000,(J5-30000)*18%,0)))))))))- 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+P5&gt;((C5+E5)*0.5),((C5+E5)*0.5)-P5,((K5/G5*H5)-L5)+ IF(J5&gt;1000000,(J5-1000000)*39%+318500,IF(J5&gt;500000,(J5-500000)*38%+128500,IF(J5&gt;450000,(J5-450000)*37%+110000,IF(J5&gt;400000,(J5-400000)*36%+92000,IF(J5&gt;350000,(J5-350000)*35%+74500,IF(J5&gt;300000,(J5-300000)*34%+57500,IF(J5&gt;270000,(J5-270000)*33%+47600,IF(J5&gt;50000,(J5-50000)*20%+3600,IF(J5&gt;30000,(J5-30000)*18%,0)))))))))- 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)</f>
        <v>0</v>
      </c>
      <c r="N5" s="4">
        <f t="shared" ref="N5:N36" si="0">IF(M5&gt;0,M5,0)</f>
        <v>0</v>
      </c>
      <c r="P5" s="4">
        <f t="shared" ref="P5:P36" si="1">ROUND((C5+E5)*8%,2)</f>
        <v>0</v>
      </c>
      <c r="R5" s="4">
        <f t="shared" ref="R5:R36" si="2">(C5+E5)-N5-P5</f>
        <v>0</v>
      </c>
    </row>
    <row r="6" spans="1:19" x14ac:dyDescent="0.3">
      <c r="B6" s="11">
        <v>2</v>
      </c>
      <c r="C6" s="14"/>
      <c r="D6" s="15">
        <f>D5+C5</f>
        <v>0</v>
      </c>
      <c r="E6" s="16"/>
      <c r="F6" s="15">
        <f>F5+E6</f>
        <v>0</v>
      </c>
      <c r="G6" s="1">
        <f>G5</f>
        <v>52</v>
      </c>
      <c r="H6" s="17">
        <f>B6</f>
        <v>2</v>
      </c>
      <c r="I6" s="18">
        <f t="shared" ref="I6:I56" si="3">IF(B6=B5+1,C6*(G6-H6+1)+D6,I5)</f>
        <v>0</v>
      </c>
      <c r="J6" s="4">
        <f t="shared" ref="J6:J56" si="4">I6+F6</f>
        <v>0</v>
      </c>
      <c r="K6" s="27">
        <f t="shared" ref="K6:K56" si="5">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</f>
        <v>0</v>
      </c>
      <c r="L6" s="4">
        <f t="shared" ref="L6:L37" si="6">L5+N5</f>
        <v>0</v>
      </c>
      <c r="M6" s="30">
        <f t="shared" ref="M6:M56" si="7">IF(((K6/G6*H6)-L6)+ IF(J6&gt;1000000,(J6-1000000)*39%+318500,IF(J6&gt;500000,(J6-500000)*38%+128500,IF(J6&gt;450000,(J6-450000)*37%+110000,IF(J6&gt;400000,(J6-400000)*36%+92000,IF(J6&gt;350000,(J6-350000)*35%+74500,IF(J6&gt;300000,(J6-300000)*34%+57500,IF(J6&gt;270000,(J6-270000)*33%+47600,IF(J6&gt;50000,(J6-50000)*20%+3600,IF(J6&gt;30000,(J6-30000)*18%,0)))))))))- 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+P6&gt;((C6+E6)*0.5),((C6+E6)*0.5)-P6,((K6/G6*H6)-L6)+ IF(J6&gt;1000000,(J6-1000000)*39%+318500,IF(J6&gt;500000,(J6-500000)*38%+128500,IF(J6&gt;450000,(J6-450000)*37%+110000,IF(J6&gt;400000,(J6-400000)*36%+92000,IF(J6&gt;350000,(J6-350000)*35%+74500,IF(J6&gt;300000,(J6-300000)*34%+57500,IF(J6&gt;270000,(J6-270000)*33%+47600,IF(J6&gt;50000,(J6-50000)*20%+3600,IF(J6&gt;30000,(J6-30000)*18%,0)))))))))- 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)</f>
        <v>0</v>
      </c>
      <c r="N6" s="4">
        <f t="shared" si="0"/>
        <v>0</v>
      </c>
      <c r="P6" s="4">
        <f t="shared" si="1"/>
        <v>0</v>
      </c>
      <c r="R6" s="4">
        <f t="shared" si="2"/>
        <v>0</v>
      </c>
    </row>
    <row r="7" spans="1:19" x14ac:dyDescent="0.3">
      <c r="B7" s="11">
        <v>3</v>
      </c>
      <c r="C7" s="14"/>
      <c r="D7" s="15">
        <f t="shared" ref="D7:D8" si="8">D6+C6</f>
        <v>0</v>
      </c>
      <c r="E7" s="16"/>
      <c r="F7" s="15">
        <f>F6+E7</f>
        <v>0</v>
      </c>
      <c r="G7" s="1">
        <f t="shared" ref="G7:G56" si="9">G6</f>
        <v>52</v>
      </c>
      <c r="H7" s="17">
        <f t="shared" ref="H7:H56" si="10">B7</f>
        <v>3</v>
      </c>
      <c r="I7" s="18">
        <f t="shared" si="3"/>
        <v>0</v>
      </c>
      <c r="J7" s="4">
        <f t="shared" si="4"/>
        <v>0</v>
      </c>
      <c r="K7" s="27">
        <f t="shared" si="5"/>
        <v>0</v>
      </c>
      <c r="L7" s="4">
        <f t="shared" si="6"/>
        <v>0</v>
      </c>
      <c r="M7" s="30">
        <f t="shared" si="7"/>
        <v>0</v>
      </c>
      <c r="N7" s="4">
        <f t="shared" si="0"/>
        <v>0</v>
      </c>
      <c r="P7" s="4">
        <f t="shared" si="1"/>
        <v>0</v>
      </c>
      <c r="R7" s="4">
        <f t="shared" si="2"/>
        <v>0</v>
      </c>
    </row>
    <row r="8" spans="1:19" x14ac:dyDescent="0.3">
      <c r="B8" s="11">
        <v>4</v>
      </c>
      <c r="C8" s="14"/>
      <c r="D8" s="15">
        <f t="shared" si="8"/>
        <v>0</v>
      </c>
      <c r="E8" s="16"/>
      <c r="F8" s="15">
        <f t="shared" ref="F8:F28" si="11">F7+E8</f>
        <v>0</v>
      </c>
      <c r="G8" s="1">
        <f t="shared" si="9"/>
        <v>52</v>
      </c>
      <c r="H8" s="17">
        <f t="shared" si="10"/>
        <v>4</v>
      </c>
      <c r="I8" s="18">
        <f t="shared" si="3"/>
        <v>0</v>
      </c>
      <c r="J8" s="4">
        <f t="shared" si="4"/>
        <v>0</v>
      </c>
      <c r="K8" s="27">
        <f t="shared" si="5"/>
        <v>0</v>
      </c>
      <c r="L8" s="4">
        <f t="shared" si="6"/>
        <v>0</v>
      </c>
      <c r="M8" s="30">
        <f t="shared" si="7"/>
        <v>0</v>
      </c>
      <c r="N8" s="4">
        <f t="shared" si="0"/>
        <v>0</v>
      </c>
      <c r="P8" s="4">
        <f t="shared" si="1"/>
        <v>0</v>
      </c>
      <c r="R8" s="4">
        <f t="shared" si="2"/>
        <v>0</v>
      </c>
    </row>
    <row r="9" spans="1:19" x14ac:dyDescent="0.3">
      <c r="B9" s="11">
        <v>5</v>
      </c>
      <c r="C9" s="14"/>
      <c r="D9" s="19">
        <f>D8+C8</f>
        <v>0</v>
      </c>
      <c r="E9" s="16"/>
      <c r="F9" s="15">
        <f t="shared" si="11"/>
        <v>0</v>
      </c>
      <c r="G9" s="1">
        <f t="shared" si="9"/>
        <v>52</v>
      </c>
      <c r="H9" s="20">
        <f t="shared" si="10"/>
        <v>5</v>
      </c>
      <c r="I9" s="18">
        <f t="shared" si="3"/>
        <v>0</v>
      </c>
      <c r="J9" s="4">
        <f t="shared" si="4"/>
        <v>0</v>
      </c>
      <c r="K9" s="27">
        <f t="shared" si="5"/>
        <v>0</v>
      </c>
      <c r="L9" s="4">
        <f t="shared" si="6"/>
        <v>0</v>
      </c>
      <c r="M9" s="30">
        <f t="shared" si="7"/>
        <v>0</v>
      </c>
      <c r="N9" s="4">
        <f t="shared" si="0"/>
        <v>0</v>
      </c>
      <c r="P9" s="4">
        <f t="shared" si="1"/>
        <v>0</v>
      </c>
      <c r="R9" s="4">
        <f t="shared" si="2"/>
        <v>0</v>
      </c>
    </row>
    <row r="10" spans="1:19" x14ac:dyDescent="0.3">
      <c r="B10" s="11">
        <v>6</v>
      </c>
      <c r="C10" s="14"/>
      <c r="D10" s="19">
        <f>D9+C9</f>
        <v>0</v>
      </c>
      <c r="E10" s="16"/>
      <c r="F10" s="15">
        <f t="shared" si="11"/>
        <v>0</v>
      </c>
      <c r="G10" s="1">
        <f t="shared" si="9"/>
        <v>52</v>
      </c>
      <c r="H10" s="20">
        <f t="shared" si="10"/>
        <v>6</v>
      </c>
      <c r="I10" s="18">
        <f t="shared" si="3"/>
        <v>0</v>
      </c>
      <c r="J10" s="4">
        <f t="shared" si="4"/>
        <v>0</v>
      </c>
      <c r="K10" s="27">
        <f t="shared" si="5"/>
        <v>0</v>
      </c>
      <c r="L10" s="4">
        <f t="shared" si="6"/>
        <v>0</v>
      </c>
      <c r="M10" s="30">
        <f t="shared" si="7"/>
        <v>0</v>
      </c>
      <c r="N10" s="4">
        <f t="shared" si="0"/>
        <v>0</v>
      </c>
      <c r="P10" s="4">
        <f t="shared" si="1"/>
        <v>0</v>
      </c>
      <c r="R10" s="4">
        <f t="shared" si="2"/>
        <v>0</v>
      </c>
    </row>
    <row r="11" spans="1:19" x14ac:dyDescent="0.3">
      <c r="B11" s="11">
        <v>7</v>
      </c>
      <c r="C11" s="14"/>
      <c r="D11" s="19">
        <f>D10+C10</f>
        <v>0</v>
      </c>
      <c r="E11" s="16"/>
      <c r="F11" s="15">
        <f t="shared" si="11"/>
        <v>0</v>
      </c>
      <c r="G11" s="1">
        <f t="shared" si="9"/>
        <v>52</v>
      </c>
      <c r="H11" s="20">
        <f t="shared" si="10"/>
        <v>7</v>
      </c>
      <c r="I11" s="18">
        <f t="shared" si="3"/>
        <v>0</v>
      </c>
      <c r="J11" s="4">
        <f t="shared" si="4"/>
        <v>0</v>
      </c>
      <c r="K11" s="27">
        <f t="shared" si="5"/>
        <v>0</v>
      </c>
      <c r="L11" s="4">
        <f t="shared" si="6"/>
        <v>0</v>
      </c>
      <c r="M11" s="30">
        <f t="shared" si="7"/>
        <v>0</v>
      </c>
      <c r="N11" s="4">
        <f t="shared" si="0"/>
        <v>0</v>
      </c>
      <c r="P11" s="4">
        <f t="shared" si="1"/>
        <v>0</v>
      </c>
      <c r="R11" s="4">
        <f t="shared" si="2"/>
        <v>0</v>
      </c>
    </row>
    <row r="12" spans="1:19" x14ac:dyDescent="0.3">
      <c r="B12" s="11">
        <v>8</v>
      </c>
      <c r="C12" s="14"/>
      <c r="D12" s="19">
        <f>D11+C11</f>
        <v>0</v>
      </c>
      <c r="E12" s="16"/>
      <c r="F12" s="15">
        <f t="shared" si="11"/>
        <v>0</v>
      </c>
      <c r="G12" s="1">
        <f t="shared" si="9"/>
        <v>52</v>
      </c>
      <c r="H12" s="20">
        <f t="shared" si="10"/>
        <v>8</v>
      </c>
      <c r="I12" s="18">
        <f t="shared" si="3"/>
        <v>0</v>
      </c>
      <c r="J12" s="4">
        <f t="shared" si="4"/>
        <v>0</v>
      </c>
      <c r="K12" s="27">
        <f t="shared" si="5"/>
        <v>0</v>
      </c>
      <c r="L12" s="4">
        <f t="shared" si="6"/>
        <v>0</v>
      </c>
      <c r="M12" s="30">
        <f t="shared" si="7"/>
        <v>0</v>
      </c>
      <c r="N12" s="4">
        <f t="shared" si="0"/>
        <v>0</v>
      </c>
      <c r="P12" s="4">
        <f t="shared" si="1"/>
        <v>0</v>
      </c>
      <c r="R12" s="4">
        <f t="shared" si="2"/>
        <v>0</v>
      </c>
    </row>
    <row r="13" spans="1:19" x14ac:dyDescent="0.3">
      <c r="B13" s="11">
        <v>9</v>
      </c>
      <c r="C13" s="14"/>
      <c r="D13" s="19">
        <f t="shared" ref="D13:D56" si="12">D12+C12</f>
        <v>0</v>
      </c>
      <c r="E13" s="16"/>
      <c r="F13" s="15">
        <f t="shared" si="11"/>
        <v>0</v>
      </c>
      <c r="G13" s="1">
        <f t="shared" si="9"/>
        <v>52</v>
      </c>
      <c r="H13" s="20">
        <f t="shared" si="10"/>
        <v>9</v>
      </c>
      <c r="I13" s="18">
        <f t="shared" si="3"/>
        <v>0</v>
      </c>
      <c r="J13" s="4">
        <f t="shared" si="4"/>
        <v>0</v>
      </c>
      <c r="K13" s="27">
        <f t="shared" si="5"/>
        <v>0</v>
      </c>
      <c r="L13" s="4">
        <f t="shared" si="6"/>
        <v>0</v>
      </c>
      <c r="M13" s="30">
        <f t="shared" si="7"/>
        <v>0</v>
      </c>
      <c r="N13" s="4">
        <f t="shared" si="0"/>
        <v>0</v>
      </c>
      <c r="P13" s="4">
        <f t="shared" si="1"/>
        <v>0</v>
      </c>
      <c r="R13" s="4">
        <f t="shared" si="2"/>
        <v>0</v>
      </c>
      <c r="S13" s="1"/>
    </row>
    <row r="14" spans="1:19" x14ac:dyDescent="0.3">
      <c r="B14" s="11">
        <v>10</v>
      </c>
      <c r="C14" s="14"/>
      <c r="D14" s="19">
        <f t="shared" si="12"/>
        <v>0</v>
      </c>
      <c r="E14" s="16"/>
      <c r="F14" s="15">
        <f t="shared" si="11"/>
        <v>0</v>
      </c>
      <c r="G14" s="1">
        <f t="shared" si="9"/>
        <v>52</v>
      </c>
      <c r="H14" s="20">
        <f t="shared" si="10"/>
        <v>10</v>
      </c>
      <c r="I14" s="18">
        <f t="shared" si="3"/>
        <v>0</v>
      </c>
      <c r="J14" s="4">
        <f t="shared" si="4"/>
        <v>0</v>
      </c>
      <c r="K14" s="27">
        <f t="shared" si="5"/>
        <v>0</v>
      </c>
      <c r="L14" s="4">
        <f t="shared" si="6"/>
        <v>0</v>
      </c>
      <c r="M14" s="30">
        <f t="shared" si="7"/>
        <v>0</v>
      </c>
      <c r="N14" s="4">
        <f t="shared" si="0"/>
        <v>0</v>
      </c>
      <c r="P14" s="4">
        <f t="shared" si="1"/>
        <v>0</v>
      </c>
      <c r="R14" s="4">
        <f t="shared" si="2"/>
        <v>0</v>
      </c>
      <c r="S14" s="1"/>
    </row>
    <row r="15" spans="1:19" x14ac:dyDescent="0.3">
      <c r="B15" s="11">
        <v>11</v>
      </c>
      <c r="C15" s="14"/>
      <c r="D15" s="19">
        <f t="shared" si="12"/>
        <v>0</v>
      </c>
      <c r="E15" s="16"/>
      <c r="F15" s="15">
        <f t="shared" si="11"/>
        <v>0</v>
      </c>
      <c r="G15" s="1">
        <f t="shared" si="9"/>
        <v>52</v>
      </c>
      <c r="H15" s="20">
        <f t="shared" si="10"/>
        <v>11</v>
      </c>
      <c r="I15" s="18">
        <f t="shared" si="3"/>
        <v>0</v>
      </c>
      <c r="J15" s="4">
        <f t="shared" si="4"/>
        <v>0</v>
      </c>
      <c r="K15" s="27">
        <f t="shared" si="5"/>
        <v>0</v>
      </c>
      <c r="L15" s="4">
        <f t="shared" si="6"/>
        <v>0</v>
      </c>
      <c r="M15" s="30">
        <f t="shared" si="7"/>
        <v>0</v>
      </c>
      <c r="N15" s="4">
        <f t="shared" si="0"/>
        <v>0</v>
      </c>
      <c r="P15" s="4">
        <f t="shared" si="1"/>
        <v>0</v>
      </c>
      <c r="R15" s="4">
        <f t="shared" si="2"/>
        <v>0</v>
      </c>
      <c r="S15" s="1"/>
    </row>
    <row r="16" spans="1:19" x14ac:dyDescent="0.3">
      <c r="B16" s="11">
        <v>12</v>
      </c>
      <c r="C16" s="14"/>
      <c r="D16" s="19">
        <f t="shared" si="12"/>
        <v>0</v>
      </c>
      <c r="E16" s="16"/>
      <c r="F16" s="15">
        <f t="shared" si="11"/>
        <v>0</v>
      </c>
      <c r="G16" s="1">
        <f t="shared" si="9"/>
        <v>52</v>
      </c>
      <c r="H16" s="20">
        <f t="shared" si="10"/>
        <v>12</v>
      </c>
      <c r="I16" s="18">
        <f t="shared" si="3"/>
        <v>0</v>
      </c>
      <c r="J16" s="4">
        <f t="shared" si="4"/>
        <v>0</v>
      </c>
      <c r="K16" s="27">
        <f t="shared" si="5"/>
        <v>0</v>
      </c>
      <c r="L16" s="4">
        <f t="shared" si="6"/>
        <v>0</v>
      </c>
      <c r="M16" s="30">
        <f t="shared" si="7"/>
        <v>0</v>
      </c>
      <c r="N16" s="4">
        <f t="shared" si="0"/>
        <v>0</v>
      </c>
      <c r="P16" s="4">
        <f t="shared" si="1"/>
        <v>0</v>
      </c>
      <c r="R16" s="4">
        <f t="shared" si="2"/>
        <v>0</v>
      </c>
      <c r="S16" s="1"/>
    </row>
    <row r="17" spans="2:19" x14ac:dyDescent="0.3">
      <c r="B17" s="11">
        <v>13</v>
      </c>
      <c r="C17" s="14"/>
      <c r="D17" s="19">
        <f t="shared" si="12"/>
        <v>0</v>
      </c>
      <c r="E17" s="16"/>
      <c r="F17" s="15">
        <f t="shared" si="11"/>
        <v>0</v>
      </c>
      <c r="G17" s="1">
        <f t="shared" si="9"/>
        <v>52</v>
      </c>
      <c r="H17" s="20">
        <f t="shared" si="10"/>
        <v>13</v>
      </c>
      <c r="I17" s="18">
        <f t="shared" si="3"/>
        <v>0</v>
      </c>
      <c r="J17" s="4">
        <f t="shared" si="4"/>
        <v>0</v>
      </c>
      <c r="K17" s="27">
        <f t="shared" si="5"/>
        <v>0</v>
      </c>
      <c r="L17" s="4">
        <f t="shared" si="6"/>
        <v>0</v>
      </c>
      <c r="M17" s="30">
        <f t="shared" si="7"/>
        <v>0</v>
      </c>
      <c r="N17" s="4">
        <f t="shared" si="0"/>
        <v>0</v>
      </c>
      <c r="P17" s="4">
        <f t="shared" si="1"/>
        <v>0</v>
      </c>
      <c r="R17" s="4">
        <f t="shared" si="2"/>
        <v>0</v>
      </c>
      <c r="S17" s="1"/>
    </row>
    <row r="18" spans="2:19" x14ac:dyDescent="0.3">
      <c r="B18" s="11">
        <v>14</v>
      </c>
      <c r="C18" s="14"/>
      <c r="D18" s="19">
        <f t="shared" si="12"/>
        <v>0</v>
      </c>
      <c r="E18" s="16"/>
      <c r="F18" s="15">
        <f t="shared" si="11"/>
        <v>0</v>
      </c>
      <c r="G18" s="1">
        <f t="shared" si="9"/>
        <v>52</v>
      </c>
      <c r="H18" s="20">
        <f t="shared" si="10"/>
        <v>14</v>
      </c>
      <c r="I18" s="18">
        <f t="shared" si="3"/>
        <v>0</v>
      </c>
      <c r="J18" s="4">
        <f t="shared" si="4"/>
        <v>0</v>
      </c>
      <c r="K18" s="27">
        <f t="shared" si="5"/>
        <v>0</v>
      </c>
      <c r="L18" s="4">
        <f t="shared" si="6"/>
        <v>0</v>
      </c>
      <c r="M18" s="30">
        <f t="shared" si="7"/>
        <v>0</v>
      </c>
      <c r="N18" s="4">
        <f t="shared" si="0"/>
        <v>0</v>
      </c>
      <c r="P18" s="4">
        <f t="shared" si="1"/>
        <v>0</v>
      </c>
      <c r="R18" s="4">
        <f t="shared" si="2"/>
        <v>0</v>
      </c>
      <c r="S18" s="1"/>
    </row>
    <row r="19" spans="2:19" x14ac:dyDescent="0.3">
      <c r="B19" s="11">
        <v>15</v>
      </c>
      <c r="C19" s="14"/>
      <c r="D19" s="19">
        <f t="shared" si="12"/>
        <v>0</v>
      </c>
      <c r="E19" s="16"/>
      <c r="F19" s="15">
        <f t="shared" si="11"/>
        <v>0</v>
      </c>
      <c r="G19" s="1">
        <f t="shared" si="9"/>
        <v>52</v>
      </c>
      <c r="H19" s="20">
        <f t="shared" si="10"/>
        <v>15</v>
      </c>
      <c r="I19" s="18">
        <f t="shared" si="3"/>
        <v>0</v>
      </c>
      <c r="J19" s="4">
        <f t="shared" si="4"/>
        <v>0</v>
      </c>
      <c r="K19" s="27">
        <f t="shared" si="5"/>
        <v>0</v>
      </c>
      <c r="L19" s="4">
        <f t="shared" si="6"/>
        <v>0</v>
      </c>
      <c r="M19" s="30">
        <f t="shared" si="7"/>
        <v>0</v>
      </c>
      <c r="N19" s="4">
        <f t="shared" si="0"/>
        <v>0</v>
      </c>
      <c r="P19" s="4">
        <f t="shared" si="1"/>
        <v>0</v>
      </c>
      <c r="R19" s="4">
        <f t="shared" si="2"/>
        <v>0</v>
      </c>
      <c r="S19" s="1"/>
    </row>
    <row r="20" spans="2:19" x14ac:dyDescent="0.3">
      <c r="B20" s="11">
        <v>16</v>
      </c>
      <c r="C20" s="14"/>
      <c r="D20" s="19">
        <f t="shared" si="12"/>
        <v>0</v>
      </c>
      <c r="E20" s="16"/>
      <c r="F20" s="15">
        <f t="shared" si="11"/>
        <v>0</v>
      </c>
      <c r="G20" s="1">
        <f t="shared" si="9"/>
        <v>52</v>
      </c>
      <c r="H20" s="20">
        <f t="shared" si="10"/>
        <v>16</v>
      </c>
      <c r="I20" s="18">
        <f t="shared" si="3"/>
        <v>0</v>
      </c>
      <c r="J20" s="4">
        <f t="shared" si="4"/>
        <v>0</v>
      </c>
      <c r="K20" s="27">
        <f t="shared" si="5"/>
        <v>0</v>
      </c>
      <c r="L20" s="4">
        <f t="shared" si="6"/>
        <v>0</v>
      </c>
      <c r="M20" s="30">
        <f t="shared" si="7"/>
        <v>0</v>
      </c>
      <c r="N20" s="4">
        <f t="shared" si="0"/>
        <v>0</v>
      </c>
      <c r="P20" s="4">
        <f t="shared" si="1"/>
        <v>0</v>
      </c>
      <c r="R20" s="4">
        <f t="shared" si="2"/>
        <v>0</v>
      </c>
      <c r="S20" s="1"/>
    </row>
    <row r="21" spans="2:19" x14ac:dyDescent="0.3">
      <c r="B21" s="11">
        <v>17</v>
      </c>
      <c r="C21" s="14"/>
      <c r="D21" s="19">
        <f t="shared" si="12"/>
        <v>0</v>
      </c>
      <c r="E21" s="16"/>
      <c r="F21" s="15">
        <f t="shared" si="11"/>
        <v>0</v>
      </c>
      <c r="G21" s="1">
        <f t="shared" si="9"/>
        <v>52</v>
      </c>
      <c r="H21" s="20">
        <f t="shared" si="10"/>
        <v>17</v>
      </c>
      <c r="I21" s="18">
        <f t="shared" si="3"/>
        <v>0</v>
      </c>
      <c r="J21" s="4">
        <f t="shared" si="4"/>
        <v>0</v>
      </c>
      <c r="K21" s="27">
        <f t="shared" si="5"/>
        <v>0</v>
      </c>
      <c r="L21" s="4">
        <f t="shared" si="6"/>
        <v>0</v>
      </c>
      <c r="M21" s="30">
        <f t="shared" si="7"/>
        <v>0</v>
      </c>
      <c r="N21" s="4">
        <f t="shared" si="0"/>
        <v>0</v>
      </c>
      <c r="P21" s="4">
        <f t="shared" si="1"/>
        <v>0</v>
      </c>
      <c r="R21" s="4">
        <f t="shared" si="2"/>
        <v>0</v>
      </c>
      <c r="S21" s="1"/>
    </row>
    <row r="22" spans="2:19" x14ac:dyDescent="0.3">
      <c r="B22" s="11">
        <v>18</v>
      </c>
      <c r="C22" s="14"/>
      <c r="D22" s="19">
        <f t="shared" si="12"/>
        <v>0</v>
      </c>
      <c r="E22" s="16"/>
      <c r="F22" s="15">
        <f t="shared" si="11"/>
        <v>0</v>
      </c>
      <c r="G22" s="1">
        <f t="shared" si="9"/>
        <v>52</v>
      </c>
      <c r="H22" s="20">
        <f t="shared" si="10"/>
        <v>18</v>
      </c>
      <c r="I22" s="18">
        <f t="shared" si="3"/>
        <v>0</v>
      </c>
      <c r="J22" s="4">
        <f t="shared" si="4"/>
        <v>0</v>
      </c>
      <c r="K22" s="27">
        <f t="shared" si="5"/>
        <v>0</v>
      </c>
      <c r="L22" s="4">
        <f t="shared" si="6"/>
        <v>0</v>
      </c>
      <c r="M22" s="30">
        <f t="shared" si="7"/>
        <v>0</v>
      </c>
      <c r="N22" s="4">
        <f t="shared" si="0"/>
        <v>0</v>
      </c>
      <c r="P22" s="4">
        <f t="shared" si="1"/>
        <v>0</v>
      </c>
      <c r="R22" s="4">
        <f t="shared" si="2"/>
        <v>0</v>
      </c>
      <c r="S22" s="1"/>
    </row>
    <row r="23" spans="2:19" x14ac:dyDescent="0.3">
      <c r="B23" s="11">
        <v>19</v>
      </c>
      <c r="C23" s="14"/>
      <c r="D23" s="19">
        <f t="shared" si="12"/>
        <v>0</v>
      </c>
      <c r="E23" s="16"/>
      <c r="F23" s="15">
        <f t="shared" si="11"/>
        <v>0</v>
      </c>
      <c r="G23" s="1">
        <f t="shared" si="9"/>
        <v>52</v>
      </c>
      <c r="H23" s="20">
        <f t="shared" si="10"/>
        <v>19</v>
      </c>
      <c r="I23" s="18">
        <f t="shared" si="3"/>
        <v>0</v>
      </c>
      <c r="J23" s="4">
        <f t="shared" si="4"/>
        <v>0</v>
      </c>
      <c r="K23" s="27">
        <f t="shared" si="5"/>
        <v>0</v>
      </c>
      <c r="L23" s="4">
        <f t="shared" si="6"/>
        <v>0</v>
      </c>
      <c r="M23" s="30">
        <f t="shared" si="7"/>
        <v>0</v>
      </c>
      <c r="N23" s="4">
        <f t="shared" si="0"/>
        <v>0</v>
      </c>
      <c r="P23" s="4">
        <f t="shared" si="1"/>
        <v>0</v>
      </c>
      <c r="R23" s="4">
        <f t="shared" si="2"/>
        <v>0</v>
      </c>
      <c r="S23" s="1"/>
    </row>
    <row r="24" spans="2:19" x14ac:dyDescent="0.3">
      <c r="B24" s="11">
        <v>20</v>
      </c>
      <c r="C24" s="14"/>
      <c r="D24" s="19">
        <f t="shared" si="12"/>
        <v>0</v>
      </c>
      <c r="E24" s="16"/>
      <c r="F24" s="15">
        <f t="shared" si="11"/>
        <v>0</v>
      </c>
      <c r="G24" s="1">
        <f t="shared" si="9"/>
        <v>52</v>
      </c>
      <c r="H24" s="20">
        <f t="shared" si="10"/>
        <v>20</v>
      </c>
      <c r="I24" s="18">
        <f t="shared" si="3"/>
        <v>0</v>
      </c>
      <c r="J24" s="4">
        <f t="shared" si="4"/>
        <v>0</v>
      </c>
      <c r="K24" s="27">
        <f t="shared" si="5"/>
        <v>0</v>
      </c>
      <c r="L24" s="4">
        <f t="shared" si="6"/>
        <v>0</v>
      </c>
      <c r="M24" s="30">
        <f t="shared" si="7"/>
        <v>0</v>
      </c>
      <c r="N24" s="4">
        <f t="shared" si="0"/>
        <v>0</v>
      </c>
      <c r="P24" s="4">
        <f t="shared" si="1"/>
        <v>0</v>
      </c>
      <c r="R24" s="4">
        <f t="shared" si="2"/>
        <v>0</v>
      </c>
      <c r="S24" s="1"/>
    </row>
    <row r="25" spans="2:19" x14ac:dyDescent="0.3">
      <c r="B25" s="11">
        <v>21</v>
      </c>
      <c r="C25" s="14"/>
      <c r="D25" s="19">
        <f t="shared" si="12"/>
        <v>0</v>
      </c>
      <c r="E25" s="16"/>
      <c r="F25" s="15">
        <f t="shared" si="11"/>
        <v>0</v>
      </c>
      <c r="G25" s="1">
        <f t="shared" si="9"/>
        <v>52</v>
      </c>
      <c r="H25" s="20">
        <f t="shared" si="10"/>
        <v>21</v>
      </c>
      <c r="I25" s="18">
        <f t="shared" si="3"/>
        <v>0</v>
      </c>
      <c r="J25" s="4">
        <f t="shared" si="4"/>
        <v>0</v>
      </c>
      <c r="K25" s="27">
        <f t="shared" si="5"/>
        <v>0</v>
      </c>
      <c r="L25" s="4">
        <f t="shared" si="6"/>
        <v>0</v>
      </c>
      <c r="M25" s="30">
        <f t="shared" si="7"/>
        <v>0</v>
      </c>
      <c r="N25" s="4">
        <f t="shared" si="0"/>
        <v>0</v>
      </c>
      <c r="P25" s="4">
        <f t="shared" si="1"/>
        <v>0</v>
      </c>
      <c r="R25" s="4">
        <f t="shared" si="2"/>
        <v>0</v>
      </c>
      <c r="S25" s="1"/>
    </row>
    <row r="26" spans="2:19" x14ac:dyDescent="0.3">
      <c r="B26" s="11">
        <v>22</v>
      </c>
      <c r="C26" s="14"/>
      <c r="D26" s="19">
        <f t="shared" si="12"/>
        <v>0</v>
      </c>
      <c r="E26" s="16"/>
      <c r="F26" s="15">
        <f t="shared" si="11"/>
        <v>0</v>
      </c>
      <c r="G26" s="1">
        <f t="shared" si="9"/>
        <v>52</v>
      </c>
      <c r="H26" s="20">
        <f t="shared" si="10"/>
        <v>22</v>
      </c>
      <c r="I26" s="18">
        <f t="shared" si="3"/>
        <v>0</v>
      </c>
      <c r="J26" s="4">
        <f t="shared" si="4"/>
        <v>0</v>
      </c>
      <c r="K26" s="27">
        <f t="shared" si="5"/>
        <v>0</v>
      </c>
      <c r="L26" s="4">
        <f t="shared" si="6"/>
        <v>0</v>
      </c>
      <c r="M26" s="30">
        <f t="shared" si="7"/>
        <v>0</v>
      </c>
      <c r="N26" s="4">
        <f t="shared" si="0"/>
        <v>0</v>
      </c>
      <c r="P26" s="4">
        <f t="shared" si="1"/>
        <v>0</v>
      </c>
      <c r="R26" s="4">
        <f t="shared" si="2"/>
        <v>0</v>
      </c>
      <c r="S26" s="1"/>
    </row>
    <row r="27" spans="2:19" x14ac:dyDescent="0.3">
      <c r="B27" s="11">
        <v>23</v>
      </c>
      <c r="C27" s="14"/>
      <c r="D27" s="19">
        <f t="shared" si="12"/>
        <v>0</v>
      </c>
      <c r="E27" s="16"/>
      <c r="F27" s="15">
        <f t="shared" si="11"/>
        <v>0</v>
      </c>
      <c r="G27" s="1">
        <f t="shared" si="9"/>
        <v>52</v>
      </c>
      <c r="H27" s="20">
        <f t="shared" si="10"/>
        <v>23</v>
      </c>
      <c r="I27" s="18">
        <f t="shared" si="3"/>
        <v>0</v>
      </c>
      <c r="J27" s="4">
        <f t="shared" si="4"/>
        <v>0</v>
      </c>
      <c r="K27" s="27">
        <f t="shared" si="5"/>
        <v>0</v>
      </c>
      <c r="L27" s="4">
        <f t="shared" si="6"/>
        <v>0</v>
      </c>
      <c r="M27" s="30">
        <f t="shared" si="7"/>
        <v>0</v>
      </c>
      <c r="N27" s="4">
        <f t="shared" si="0"/>
        <v>0</v>
      </c>
      <c r="P27" s="4">
        <f t="shared" si="1"/>
        <v>0</v>
      </c>
      <c r="R27" s="4">
        <f t="shared" si="2"/>
        <v>0</v>
      </c>
      <c r="S27" s="1"/>
    </row>
    <row r="28" spans="2:19" x14ac:dyDescent="0.3">
      <c r="B28" s="11">
        <v>24</v>
      </c>
      <c r="C28" s="14"/>
      <c r="D28" s="19">
        <f t="shared" si="12"/>
        <v>0</v>
      </c>
      <c r="E28" s="16"/>
      <c r="F28" s="15">
        <f t="shared" si="11"/>
        <v>0</v>
      </c>
      <c r="G28" s="1">
        <f t="shared" si="9"/>
        <v>52</v>
      </c>
      <c r="H28" s="20">
        <f t="shared" si="10"/>
        <v>24</v>
      </c>
      <c r="I28" s="18">
        <f t="shared" si="3"/>
        <v>0</v>
      </c>
      <c r="J28" s="4">
        <f t="shared" si="4"/>
        <v>0</v>
      </c>
      <c r="K28" s="27">
        <f t="shared" si="5"/>
        <v>0</v>
      </c>
      <c r="L28" s="4">
        <f t="shared" si="6"/>
        <v>0</v>
      </c>
      <c r="M28" s="30">
        <f t="shared" si="7"/>
        <v>0</v>
      </c>
      <c r="N28" s="4">
        <f t="shared" si="0"/>
        <v>0</v>
      </c>
      <c r="P28" s="4">
        <f t="shared" si="1"/>
        <v>0</v>
      </c>
      <c r="R28" s="4">
        <f t="shared" si="2"/>
        <v>0</v>
      </c>
      <c r="S28" s="1"/>
    </row>
    <row r="29" spans="2:19" x14ac:dyDescent="0.3">
      <c r="B29" s="11">
        <v>25</v>
      </c>
      <c r="C29" s="14"/>
      <c r="D29" s="19">
        <f t="shared" si="12"/>
        <v>0</v>
      </c>
      <c r="E29" s="16"/>
      <c r="F29" s="15">
        <f>F28+E29</f>
        <v>0</v>
      </c>
      <c r="G29" s="1">
        <f t="shared" si="9"/>
        <v>52</v>
      </c>
      <c r="H29" s="20">
        <f t="shared" si="10"/>
        <v>25</v>
      </c>
      <c r="I29" s="18">
        <f t="shared" si="3"/>
        <v>0</v>
      </c>
      <c r="J29" s="4">
        <f t="shared" si="4"/>
        <v>0</v>
      </c>
      <c r="K29" s="27">
        <f t="shared" si="5"/>
        <v>0</v>
      </c>
      <c r="L29" s="4">
        <f t="shared" si="6"/>
        <v>0</v>
      </c>
      <c r="M29" s="30">
        <f t="shared" si="7"/>
        <v>0</v>
      </c>
      <c r="N29" s="4">
        <f t="shared" si="0"/>
        <v>0</v>
      </c>
      <c r="P29" s="4">
        <f t="shared" si="1"/>
        <v>0</v>
      </c>
      <c r="R29" s="4">
        <f t="shared" si="2"/>
        <v>0</v>
      </c>
      <c r="S29" s="1"/>
    </row>
    <row r="30" spans="2:19" x14ac:dyDescent="0.3">
      <c r="B30" s="11">
        <v>26</v>
      </c>
      <c r="C30" s="14"/>
      <c r="D30" s="19">
        <f t="shared" si="12"/>
        <v>0</v>
      </c>
      <c r="E30" s="16"/>
      <c r="F30" s="15">
        <f>F29+E30</f>
        <v>0</v>
      </c>
      <c r="G30" s="1">
        <f t="shared" si="9"/>
        <v>52</v>
      </c>
      <c r="H30" s="20">
        <f t="shared" si="10"/>
        <v>26</v>
      </c>
      <c r="I30" s="18">
        <f t="shared" si="3"/>
        <v>0</v>
      </c>
      <c r="J30" s="4">
        <f t="shared" si="4"/>
        <v>0</v>
      </c>
      <c r="K30" s="27">
        <f t="shared" si="5"/>
        <v>0</v>
      </c>
      <c r="L30" s="4">
        <f t="shared" si="6"/>
        <v>0</v>
      </c>
      <c r="M30" s="30">
        <f t="shared" si="7"/>
        <v>0</v>
      </c>
      <c r="N30" s="4">
        <f t="shared" si="0"/>
        <v>0</v>
      </c>
      <c r="P30" s="4">
        <f t="shared" si="1"/>
        <v>0</v>
      </c>
      <c r="R30" s="4">
        <f t="shared" si="2"/>
        <v>0</v>
      </c>
      <c r="S30" s="1"/>
    </row>
    <row r="31" spans="2:19" x14ac:dyDescent="0.3">
      <c r="B31" s="11">
        <f>B30+1</f>
        <v>27</v>
      </c>
      <c r="C31" s="14"/>
      <c r="D31" s="19">
        <f t="shared" si="12"/>
        <v>0</v>
      </c>
      <c r="E31" s="16"/>
      <c r="F31" s="15">
        <f t="shared" ref="F31:F56" si="13">F30+E31</f>
        <v>0</v>
      </c>
      <c r="G31" s="1">
        <f t="shared" si="9"/>
        <v>52</v>
      </c>
      <c r="H31" s="20">
        <f t="shared" si="10"/>
        <v>27</v>
      </c>
      <c r="I31" s="18">
        <f t="shared" si="3"/>
        <v>0</v>
      </c>
      <c r="J31" s="4">
        <f t="shared" si="4"/>
        <v>0</v>
      </c>
      <c r="K31" s="27">
        <f t="shared" si="5"/>
        <v>0</v>
      </c>
      <c r="L31" s="4">
        <f t="shared" si="6"/>
        <v>0</v>
      </c>
      <c r="M31" s="30">
        <f t="shared" si="7"/>
        <v>0</v>
      </c>
      <c r="N31" s="4">
        <f t="shared" si="0"/>
        <v>0</v>
      </c>
      <c r="P31" s="4">
        <f t="shared" si="1"/>
        <v>0</v>
      </c>
      <c r="R31" s="4">
        <f t="shared" si="2"/>
        <v>0</v>
      </c>
      <c r="S31" s="1"/>
    </row>
    <row r="32" spans="2:19" x14ac:dyDescent="0.3">
      <c r="B32" s="11">
        <f t="shared" ref="B32:B56" si="14">B31+1</f>
        <v>28</v>
      </c>
      <c r="C32" s="14"/>
      <c r="D32" s="19">
        <f t="shared" si="12"/>
        <v>0</v>
      </c>
      <c r="E32" s="16"/>
      <c r="F32" s="15">
        <f t="shared" si="13"/>
        <v>0</v>
      </c>
      <c r="G32" s="1">
        <f t="shared" si="9"/>
        <v>52</v>
      </c>
      <c r="H32" s="20">
        <f t="shared" si="10"/>
        <v>28</v>
      </c>
      <c r="I32" s="18">
        <f t="shared" si="3"/>
        <v>0</v>
      </c>
      <c r="J32" s="4">
        <f t="shared" si="4"/>
        <v>0</v>
      </c>
      <c r="K32" s="27">
        <f t="shared" si="5"/>
        <v>0</v>
      </c>
      <c r="L32" s="4">
        <f t="shared" si="6"/>
        <v>0</v>
      </c>
      <c r="M32" s="30">
        <f t="shared" si="7"/>
        <v>0</v>
      </c>
      <c r="N32" s="4">
        <f t="shared" si="0"/>
        <v>0</v>
      </c>
      <c r="P32" s="4">
        <f t="shared" si="1"/>
        <v>0</v>
      </c>
      <c r="R32" s="4">
        <f t="shared" si="2"/>
        <v>0</v>
      </c>
      <c r="S32" s="1"/>
    </row>
    <row r="33" spans="2:19" x14ac:dyDescent="0.3">
      <c r="B33" s="11">
        <f t="shared" si="14"/>
        <v>29</v>
      </c>
      <c r="C33" s="14"/>
      <c r="D33" s="19">
        <f t="shared" si="12"/>
        <v>0</v>
      </c>
      <c r="E33" s="16"/>
      <c r="F33" s="15">
        <f t="shared" si="13"/>
        <v>0</v>
      </c>
      <c r="G33" s="1">
        <f t="shared" si="9"/>
        <v>52</v>
      </c>
      <c r="H33" s="20">
        <f t="shared" si="10"/>
        <v>29</v>
      </c>
      <c r="I33" s="18">
        <f t="shared" si="3"/>
        <v>0</v>
      </c>
      <c r="J33" s="4">
        <f t="shared" si="4"/>
        <v>0</v>
      </c>
      <c r="K33" s="27">
        <f t="shared" si="5"/>
        <v>0</v>
      </c>
      <c r="L33" s="4">
        <f t="shared" si="6"/>
        <v>0</v>
      </c>
      <c r="M33" s="30">
        <f t="shared" si="7"/>
        <v>0</v>
      </c>
      <c r="N33" s="4">
        <f t="shared" si="0"/>
        <v>0</v>
      </c>
      <c r="P33" s="4">
        <f t="shared" si="1"/>
        <v>0</v>
      </c>
      <c r="R33" s="4">
        <f t="shared" si="2"/>
        <v>0</v>
      </c>
      <c r="S33" s="1"/>
    </row>
    <row r="34" spans="2:19" x14ac:dyDescent="0.3">
      <c r="B34" s="11">
        <f t="shared" si="14"/>
        <v>30</v>
      </c>
      <c r="C34" s="14"/>
      <c r="D34" s="19">
        <f t="shared" si="12"/>
        <v>0</v>
      </c>
      <c r="E34" s="16"/>
      <c r="F34" s="15">
        <f t="shared" si="13"/>
        <v>0</v>
      </c>
      <c r="G34" s="1">
        <f t="shared" si="9"/>
        <v>52</v>
      </c>
      <c r="H34" s="20">
        <f t="shared" si="10"/>
        <v>30</v>
      </c>
      <c r="I34" s="18">
        <f t="shared" si="3"/>
        <v>0</v>
      </c>
      <c r="J34" s="4">
        <f t="shared" si="4"/>
        <v>0</v>
      </c>
      <c r="K34" s="27">
        <f t="shared" si="5"/>
        <v>0</v>
      </c>
      <c r="L34" s="4">
        <f t="shared" si="6"/>
        <v>0</v>
      </c>
      <c r="M34" s="30">
        <f t="shared" si="7"/>
        <v>0</v>
      </c>
      <c r="N34" s="4">
        <f t="shared" si="0"/>
        <v>0</v>
      </c>
      <c r="P34" s="4">
        <f t="shared" si="1"/>
        <v>0</v>
      </c>
      <c r="R34" s="4">
        <f t="shared" si="2"/>
        <v>0</v>
      </c>
      <c r="S34" s="1"/>
    </row>
    <row r="35" spans="2:19" x14ac:dyDescent="0.3">
      <c r="B35" s="11">
        <f t="shared" si="14"/>
        <v>31</v>
      </c>
      <c r="C35" s="14"/>
      <c r="D35" s="19">
        <f t="shared" si="12"/>
        <v>0</v>
      </c>
      <c r="E35" s="16"/>
      <c r="F35" s="15">
        <f t="shared" si="13"/>
        <v>0</v>
      </c>
      <c r="G35" s="1">
        <f t="shared" si="9"/>
        <v>52</v>
      </c>
      <c r="H35" s="20">
        <f t="shared" si="10"/>
        <v>31</v>
      </c>
      <c r="I35" s="18">
        <f t="shared" si="3"/>
        <v>0</v>
      </c>
      <c r="J35" s="4">
        <f t="shared" si="4"/>
        <v>0</v>
      </c>
      <c r="K35" s="27">
        <f t="shared" si="5"/>
        <v>0</v>
      </c>
      <c r="L35" s="4">
        <f t="shared" si="6"/>
        <v>0</v>
      </c>
      <c r="M35" s="30">
        <f t="shared" si="7"/>
        <v>0</v>
      </c>
      <c r="N35" s="4">
        <f t="shared" si="0"/>
        <v>0</v>
      </c>
      <c r="P35" s="4">
        <f t="shared" si="1"/>
        <v>0</v>
      </c>
      <c r="R35" s="4">
        <f t="shared" si="2"/>
        <v>0</v>
      </c>
      <c r="S35" s="1"/>
    </row>
    <row r="36" spans="2:19" x14ac:dyDescent="0.3">
      <c r="B36" s="11">
        <f t="shared" si="14"/>
        <v>32</v>
      </c>
      <c r="C36" s="14"/>
      <c r="D36" s="19">
        <f t="shared" si="12"/>
        <v>0</v>
      </c>
      <c r="E36" s="16"/>
      <c r="F36" s="15">
        <f t="shared" si="13"/>
        <v>0</v>
      </c>
      <c r="G36" s="1">
        <f t="shared" si="9"/>
        <v>52</v>
      </c>
      <c r="H36" s="20">
        <f t="shared" si="10"/>
        <v>32</v>
      </c>
      <c r="I36" s="18">
        <f t="shared" si="3"/>
        <v>0</v>
      </c>
      <c r="J36" s="4">
        <f t="shared" si="4"/>
        <v>0</v>
      </c>
      <c r="K36" s="27">
        <f t="shared" si="5"/>
        <v>0</v>
      </c>
      <c r="L36" s="4">
        <f t="shared" si="6"/>
        <v>0</v>
      </c>
      <c r="M36" s="30">
        <f t="shared" si="7"/>
        <v>0</v>
      </c>
      <c r="N36" s="4">
        <f t="shared" si="0"/>
        <v>0</v>
      </c>
      <c r="P36" s="4">
        <f t="shared" si="1"/>
        <v>0</v>
      </c>
      <c r="R36" s="4">
        <f t="shared" si="2"/>
        <v>0</v>
      </c>
      <c r="S36" s="1"/>
    </row>
    <row r="37" spans="2:19" x14ac:dyDescent="0.3">
      <c r="B37" s="11">
        <f t="shared" si="14"/>
        <v>33</v>
      </c>
      <c r="C37" s="14"/>
      <c r="D37" s="19">
        <f t="shared" si="12"/>
        <v>0</v>
      </c>
      <c r="E37" s="16"/>
      <c r="F37" s="15">
        <f t="shared" si="13"/>
        <v>0</v>
      </c>
      <c r="G37" s="1">
        <f t="shared" si="9"/>
        <v>52</v>
      </c>
      <c r="H37" s="20">
        <f t="shared" si="10"/>
        <v>33</v>
      </c>
      <c r="I37" s="18">
        <f t="shared" si="3"/>
        <v>0</v>
      </c>
      <c r="J37" s="4">
        <f t="shared" si="4"/>
        <v>0</v>
      </c>
      <c r="K37" s="27">
        <f t="shared" si="5"/>
        <v>0</v>
      </c>
      <c r="L37" s="4">
        <f t="shared" si="6"/>
        <v>0</v>
      </c>
      <c r="M37" s="30">
        <f t="shared" si="7"/>
        <v>0</v>
      </c>
      <c r="N37" s="4">
        <f t="shared" ref="N37:N56" si="15">IF(M37&gt;0,M37,0)</f>
        <v>0</v>
      </c>
      <c r="P37" s="4">
        <f t="shared" ref="P37:P56" si="16">ROUND((C37+E37)*8%,2)</f>
        <v>0</v>
      </c>
      <c r="R37" s="4">
        <f t="shared" ref="R37:R56" si="17">(C37+E37)-N37-P37</f>
        <v>0</v>
      </c>
      <c r="S37" s="1"/>
    </row>
    <row r="38" spans="2:19" x14ac:dyDescent="0.3">
      <c r="B38" s="11">
        <f t="shared" si="14"/>
        <v>34</v>
      </c>
      <c r="C38" s="14"/>
      <c r="D38" s="19">
        <f t="shared" si="12"/>
        <v>0</v>
      </c>
      <c r="E38" s="16"/>
      <c r="F38" s="15">
        <f t="shared" si="13"/>
        <v>0</v>
      </c>
      <c r="G38" s="1">
        <f t="shared" si="9"/>
        <v>52</v>
      </c>
      <c r="H38" s="20">
        <f t="shared" si="10"/>
        <v>34</v>
      </c>
      <c r="I38" s="18">
        <f t="shared" si="3"/>
        <v>0</v>
      </c>
      <c r="J38" s="4">
        <f t="shared" si="4"/>
        <v>0</v>
      </c>
      <c r="K38" s="27">
        <f t="shared" si="5"/>
        <v>0</v>
      </c>
      <c r="L38" s="4">
        <f t="shared" ref="L38:L56" si="18">L37+N37</f>
        <v>0</v>
      </c>
      <c r="M38" s="30">
        <f t="shared" si="7"/>
        <v>0</v>
      </c>
      <c r="N38" s="4">
        <f t="shared" si="15"/>
        <v>0</v>
      </c>
      <c r="P38" s="4">
        <f t="shared" si="16"/>
        <v>0</v>
      </c>
      <c r="R38" s="4">
        <f t="shared" si="17"/>
        <v>0</v>
      </c>
      <c r="S38" s="1"/>
    </row>
    <row r="39" spans="2:19" x14ac:dyDescent="0.3">
      <c r="B39" s="11">
        <f t="shared" si="14"/>
        <v>35</v>
      </c>
      <c r="C39" s="14"/>
      <c r="D39" s="19">
        <f t="shared" si="12"/>
        <v>0</v>
      </c>
      <c r="E39" s="16"/>
      <c r="F39" s="15">
        <f t="shared" si="13"/>
        <v>0</v>
      </c>
      <c r="G39" s="1">
        <f t="shared" si="9"/>
        <v>52</v>
      </c>
      <c r="H39" s="20">
        <f t="shared" si="10"/>
        <v>35</v>
      </c>
      <c r="I39" s="18">
        <f t="shared" si="3"/>
        <v>0</v>
      </c>
      <c r="J39" s="4">
        <f t="shared" si="4"/>
        <v>0</v>
      </c>
      <c r="K39" s="27">
        <f t="shared" si="5"/>
        <v>0</v>
      </c>
      <c r="L39" s="4">
        <f t="shared" si="18"/>
        <v>0</v>
      </c>
      <c r="M39" s="30">
        <f t="shared" si="7"/>
        <v>0</v>
      </c>
      <c r="N39" s="4">
        <f t="shared" si="15"/>
        <v>0</v>
      </c>
      <c r="P39" s="4">
        <f t="shared" si="16"/>
        <v>0</v>
      </c>
      <c r="R39" s="4">
        <f t="shared" si="17"/>
        <v>0</v>
      </c>
      <c r="S39" s="1"/>
    </row>
    <row r="40" spans="2:19" x14ac:dyDescent="0.3">
      <c r="B40" s="11">
        <f t="shared" si="14"/>
        <v>36</v>
      </c>
      <c r="C40" s="14"/>
      <c r="D40" s="19">
        <f t="shared" si="12"/>
        <v>0</v>
      </c>
      <c r="E40" s="16"/>
      <c r="F40" s="15">
        <f t="shared" si="13"/>
        <v>0</v>
      </c>
      <c r="G40" s="1">
        <f t="shared" si="9"/>
        <v>52</v>
      </c>
      <c r="H40" s="20">
        <f t="shared" si="10"/>
        <v>36</v>
      </c>
      <c r="I40" s="18">
        <f t="shared" si="3"/>
        <v>0</v>
      </c>
      <c r="J40" s="4">
        <f t="shared" si="4"/>
        <v>0</v>
      </c>
      <c r="K40" s="27">
        <f t="shared" si="5"/>
        <v>0</v>
      </c>
      <c r="L40" s="4">
        <f t="shared" si="18"/>
        <v>0</v>
      </c>
      <c r="M40" s="30">
        <f t="shared" si="7"/>
        <v>0</v>
      </c>
      <c r="N40" s="4">
        <f t="shared" si="15"/>
        <v>0</v>
      </c>
      <c r="P40" s="4">
        <f t="shared" si="16"/>
        <v>0</v>
      </c>
      <c r="R40" s="4">
        <f t="shared" si="17"/>
        <v>0</v>
      </c>
      <c r="S40" s="1"/>
    </row>
    <row r="41" spans="2:19" x14ac:dyDescent="0.3">
      <c r="B41" s="11">
        <f t="shared" si="14"/>
        <v>37</v>
      </c>
      <c r="C41" s="14"/>
      <c r="D41" s="19">
        <f t="shared" si="12"/>
        <v>0</v>
      </c>
      <c r="E41" s="16"/>
      <c r="F41" s="15">
        <f t="shared" si="13"/>
        <v>0</v>
      </c>
      <c r="G41" s="1">
        <f t="shared" si="9"/>
        <v>52</v>
      </c>
      <c r="H41" s="20">
        <f t="shared" si="10"/>
        <v>37</v>
      </c>
      <c r="I41" s="18">
        <f t="shared" si="3"/>
        <v>0</v>
      </c>
      <c r="J41" s="4">
        <f t="shared" si="4"/>
        <v>0</v>
      </c>
      <c r="K41" s="27">
        <f t="shared" si="5"/>
        <v>0</v>
      </c>
      <c r="L41" s="4">
        <f t="shared" si="18"/>
        <v>0</v>
      </c>
      <c r="M41" s="30">
        <f t="shared" si="7"/>
        <v>0</v>
      </c>
      <c r="N41" s="4">
        <f t="shared" si="15"/>
        <v>0</v>
      </c>
      <c r="P41" s="4">
        <f t="shared" si="16"/>
        <v>0</v>
      </c>
      <c r="R41" s="4">
        <f t="shared" si="17"/>
        <v>0</v>
      </c>
      <c r="S41" s="1"/>
    </row>
    <row r="42" spans="2:19" x14ac:dyDescent="0.3">
      <c r="B42" s="11">
        <f t="shared" si="14"/>
        <v>38</v>
      </c>
      <c r="C42" s="14"/>
      <c r="D42" s="19">
        <f t="shared" si="12"/>
        <v>0</v>
      </c>
      <c r="E42" s="16"/>
      <c r="F42" s="15">
        <f t="shared" si="13"/>
        <v>0</v>
      </c>
      <c r="G42" s="1">
        <f t="shared" si="9"/>
        <v>52</v>
      </c>
      <c r="H42" s="20">
        <f t="shared" si="10"/>
        <v>38</v>
      </c>
      <c r="I42" s="18">
        <f t="shared" si="3"/>
        <v>0</v>
      </c>
      <c r="J42" s="4">
        <f t="shared" si="4"/>
        <v>0</v>
      </c>
      <c r="K42" s="27">
        <f t="shared" si="5"/>
        <v>0</v>
      </c>
      <c r="L42" s="4">
        <f t="shared" si="18"/>
        <v>0</v>
      </c>
      <c r="M42" s="30">
        <f t="shared" si="7"/>
        <v>0</v>
      </c>
      <c r="N42" s="4">
        <f t="shared" si="15"/>
        <v>0</v>
      </c>
      <c r="P42" s="4">
        <f t="shared" si="16"/>
        <v>0</v>
      </c>
      <c r="R42" s="4">
        <f t="shared" si="17"/>
        <v>0</v>
      </c>
      <c r="S42" s="1"/>
    </row>
    <row r="43" spans="2:19" x14ac:dyDescent="0.3">
      <c r="B43" s="11">
        <f t="shared" si="14"/>
        <v>39</v>
      </c>
      <c r="C43" s="14"/>
      <c r="D43" s="19">
        <f t="shared" si="12"/>
        <v>0</v>
      </c>
      <c r="E43" s="16"/>
      <c r="F43" s="15">
        <f t="shared" si="13"/>
        <v>0</v>
      </c>
      <c r="G43" s="1">
        <f t="shared" si="9"/>
        <v>52</v>
      </c>
      <c r="H43" s="20">
        <f t="shared" si="10"/>
        <v>39</v>
      </c>
      <c r="I43" s="18">
        <f t="shared" si="3"/>
        <v>0</v>
      </c>
      <c r="J43" s="4">
        <f t="shared" si="4"/>
        <v>0</v>
      </c>
      <c r="K43" s="27">
        <f t="shared" si="5"/>
        <v>0</v>
      </c>
      <c r="L43" s="4">
        <f t="shared" si="18"/>
        <v>0</v>
      </c>
      <c r="M43" s="30">
        <f t="shared" si="7"/>
        <v>0</v>
      </c>
      <c r="N43" s="4">
        <f t="shared" si="15"/>
        <v>0</v>
      </c>
      <c r="P43" s="4">
        <f t="shared" si="16"/>
        <v>0</v>
      </c>
      <c r="R43" s="4">
        <f t="shared" si="17"/>
        <v>0</v>
      </c>
      <c r="S43" s="1"/>
    </row>
    <row r="44" spans="2:19" x14ac:dyDescent="0.3">
      <c r="B44" s="11">
        <f t="shared" si="14"/>
        <v>40</v>
      </c>
      <c r="C44" s="14"/>
      <c r="D44" s="19">
        <f t="shared" si="12"/>
        <v>0</v>
      </c>
      <c r="E44" s="16"/>
      <c r="F44" s="15">
        <f t="shared" si="13"/>
        <v>0</v>
      </c>
      <c r="G44" s="1">
        <f t="shared" si="9"/>
        <v>52</v>
      </c>
      <c r="H44" s="20">
        <f t="shared" si="10"/>
        <v>40</v>
      </c>
      <c r="I44" s="18">
        <f t="shared" si="3"/>
        <v>0</v>
      </c>
      <c r="J44" s="4">
        <f t="shared" si="4"/>
        <v>0</v>
      </c>
      <c r="K44" s="27">
        <f t="shared" si="5"/>
        <v>0</v>
      </c>
      <c r="L44" s="4">
        <f t="shared" si="18"/>
        <v>0</v>
      </c>
      <c r="M44" s="30">
        <f t="shared" si="7"/>
        <v>0</v>
      </c>
      <c r="N44" s="4">
        <f t="shared" si="15"/>
        <v>0</v>
      </c>
      <c r="P44" s="4">
        <f t="shared" si="16"/>
        <v>0</v>
      </c>
      <c r="R44" s="4">
        <f t="shared" si="17"/>
        <v>0</v>
      </c>
      <c r="S44" s="1"/>
    </row>
    <row r="45" spans="2:19" x14ac:dyDescent="0.3">
      <c r="B45" s="11">
        <f t="shared" si="14"/>
        <v>41</v>
      </c>
      <c r="C45" s="14"/>
      <c r="D45" s="19">
        <f t="shared" si="12"/>
        <v>0</v>
      </c>
      <c r="E45" s="16"/>
      <c r="F45" s="15">
        <f t="shared" si="13"/>
        <v>0</v>
      </c>
      <c r="G45" s="1">
        <f t="shared" si="9"/>
        <v>52</v>
      </c>
      <c r="H45" s="20">
        <f t="shared" si="10"/>
        <v>41</v>
      </c>
      <c r="I45" s="18">
        <f t="shared" si="3"/>
        <v>0</v>
      </c>
      <c r="J45" s="4">
        <f t="shared" si="4"/>
        <v>0</v>
      </c>
      <c r="K45" s="27">
        <f t="shared" si="5"/>
        <v>0</v>
      </c>
      <c r="L45" s="4">
        <f t="shared" si="18"/>
        <v>0</v>
      </c>
      <c r="M45" s="30">
        <f t="shared" si="7"/>
        <v>0</v>
      </c>
      <c r="N45" s="4">
        <f t="shared" si="15"/>
        <v>0</v>
      </c>
      <c r="P45" s="4">
        <f t="shared" si="16"/>
        <v>0</v>
      </c>
      <c r="R45" s="4">
        <f t="shared" si="17"/>
        <v>0</v>
      </c>
      <c r="S45" s="1"/>
    </row>
    <row r="46" spans="2:19" x14ac:dyDescent="0.3">
      <c r="B46" s="11">
        <f>B45+1</f>
        <v>42</v>
      </c>
      <c r="C46" s="14"/>
      <c r="D46" s="19">
        <f t="shared" si="12"/>
        <v>0</v>
      </c>
      <c r="E46" s="16"/>
      <c r="F46" s="15">
        <f t="shared" si="13"/>
        <v>0</v>
      </c>
      <c r="G46" s="1">
        <f t="shared" si="9"/>
        <v>52</v>
      </c>
      <c r="H46" s="20">
        <f t="shared" si="10"/>
        <v>42</v>
      </c>
      <c r="I46" s="18">
        <f t="shared" si="3"/>
        <v>0</v>
      </c>
      <c r="J46" s="4">
        <f t="shared" si="4"/>
        <v>0</v>
      </c>
      <c r="K46" s="27">
        <f t="shared" si="5"/>
        <v>0</v>
      </c>
      <c r="L46" s="4">
        <f t="shared" si="18"/>
        <v>0</v>
      </c>
      <c r="M46" s="30">
        <f t="shared" si="7"/>
        <v>0</v>
      </c>
      <c r="N46" s="4">
        <f t="shared" si="15"/>
        <v>0</v>
      </c>
      <c r="P46" s="4">
        <f t="shared" si="16"/>
        <v>0</v>
      </c>
      <c r="R46" s="4">
        <f t="shared" si="17"/>
        <v>0</v>
      </c>
      <c r="S46" s="1"/>
    </row>
    <row r="47" spans="2:19" x14ac:dyDescent="0.3">
      <c r="B47" s="11">
        <f t="shared" si="14"/>
        <v>43</v>
      </c>
      <c r="C47" s="14"/>
      <c r="D47" s="19">
        <f t="shared" si="12"/>
        <v>0</v>
      </c>
      <c r="E47" s="16"/>
      <c r="F47" s="15">
        <f t="shared" si="13"/>
        <v>0</v>
      </c>
      <c r="G47" s="1">
        <f t="shared" si="9"/>
        <v>52</v>
      </c>
      <c r="H47" s="20">
        <f t="shared" si="10"/>
        <v>43</v>
      </c>
      <c r="I47" s="18">
        <f t="shared" si="3"/>
        <v>0</v>
      </c>
      <c r="J47" s="4">
        <f t="shared" si="4"/>
        <v>0</v>
      </c>
      <c r="K47" s="27">
        <f t="shared" si="5"/>
        <v>0</v>
      </c>
      <c r="L47" s="4">
        <f t="shared" si="18"/>
        <v>0</v>
      </c>
      <c r="M47" s="30">
        <f t="shared" si="7"/>
        <v>0</v>
      </c>
      <c r="N47" s="4">
        <f t="shared" si="15"/>
        <v>0</v>
      </c>
      <c r="P47" s="4">
        <f t="shared" si="16"/>
        <v>0</v>
      </c>
      <c r="R47" s="4">
        <f t="shared" si="17"/>
        <v>0</v>
      </c>
      <c r="S47" s="1"/>
    </row>
    <row r="48" spans="2:19" x14ac:dyDescent="0.3">
      <c r="B48" s="11">
        <f t="shared" si="14"/>
        <v>44</v>
      </c>
      <c r="C48" s="14"/>
      <c r="D48" s="19">
        <f t="shared" si="12"/>
        <v>0</v>
      </c>
      <c r="E48" s="16"/>
      <c r="F48" s="15">
        <f t="shared" si="13"/>
        <v>0</v>
      </c>
      <c r="G48" s="1">
        <f t="shared" si="9"/>
        <v>52</v>
      </c>
      <c r="H48" s="20">
        <f t="shared" si="10"/>
        <v>44</v>
      </c>
      <c r="I48" s="18">
        <f t="shared" si="3"/>
        <v>0</v>
      </c>
      <c r="J48" s="4">
        <f t="shared" si="4"/>
        <v>0</v>
      </c>
      <c r="K48" s="27">
        <f t="shared" si="5"/>
        <v>0</v>
      </c>
      <c r="L48" s="4">
        <f t="shared" si="18"/>
        <v>0</v>
      </c>
      <c r="M48" s="30">
        <f t="shared" si="7"/>
        <v>0</v>
      </c>
      <c r="N48" s="4">
        <f t="shared" si="15"/>
        <v>0</v>
      </c>
      <c r="P48" s="4">
        <f t="shared" si="16"/>
        <v>0</v>
      </c>
      <c r="R48" s="4">
        <f t="shared" si="17"/>
        <v>0</v>
      </c>
      <c r="S48" s="1"/>
    </row>
    <row r="49" spans="2:19" x14ac:dyDescent="0.3">
      <c r="B49" s="11">
        <f t="shared" si="14"/>
        <v>45</v>
      </c>
      <c r="C49" s="14"/>
      <c r="D49" s="19">
        <f t="shared" si="12"/>
        <v>0</v>
      </c>
      <c r="E49" s="16"/>
      <c r="F49" s="15">
        <f t="shared" si="13"/>
        <v>0</v>
      </c>
      <c r="G49" s="1">
        <f t="shared" si="9"/>
        <v>52</v>
      </c>
      <c r="H49" s="20">
        <f t="shared" si="10"/>
        <v>45</v>
      </c>
      <c r="I49" s="18">
        <f t="shared" si="3"/>
        <v>0</v>
      </c>
      <c r="J49" s="4">
        <f t="shared" si="4"/>
        <v>0</v>
      </c>
      <c r="K49" s="27">
        <f t="shared" si="5"/>
        <v>0</v>
      </c>
      <c r="L49" s="4">
        <f t="shared" si="18"/>
        <v>0</v>
      </c>
      <c r="M49" s="30">
        <f t="shared" si="7"/>
        <v>0</v>
      </c>
      <c r="N49" s="4">
        <f t="shared" si="15"/>
        <v>0</v>
      </c>
      <c r="P49" s="4">
        <f t="shared" si="16"/>
        <v>0</v>
      </c>
      <c r="R49" s="4">
        <f t="shared" si="17"/>
        <v>0</v>
      </c>
      <c r="S49" s="1"/>
    </row>
    <row r="50" spans="2:19" x14ac:dyDescent="0.3">
      <c r="B50" s="11">
        <f t="shared" si="14"/>
        <v>46</v>
      </c>
      <c r="C50" s="14"/>
      <c r="D50" s="19">
        <f t="shared" si="12"/>
        <v>0</v>
      </c>
      <c r="E50" s="16"/>
      <c r="F50" s="15">
        <f t="shared" si="13"/>
        <v>0</v>
      </c>
      <c r="G50" s="1">
        <f t="shared" si="9"/>
        <v>52</v>
      </c>
      <c r="H50" s="20">
        <f t="shared" si="10"/>
        <v>46</v>
      </c>
      <c r="I50" s="18">
        <f t="shared" si="3"/>
        <v>0</v>
      </c>
      <c r="J50" s="4">
        <f t="shared" si="4"/>
        <v>0</v>
      </c>
      <c r="K50" s="27">
        <f t="shared" si="5"/>
        <v>0</v>
      </c>
      <c r="L50" s="4">
        <f t="shared" si="18"/>
        <v>0</v>
      </c>
      <c r="M50" s="30">
        <f t="shared" si="7"/>
        <v>0</v>
      </c>
      <c r="N50" s="4">
        <f t="shared" si="15"/>
        <v>0</v>
      </c>
      <c r="P50" s="4">
        <f t="shared" si="16"/>
        <v>0</v>
      </c>
      <c r="R50" s="4">
        <f t="shared" si="17"/>
        <v>0</v>
      </c>
      <c r="S50" s="1"/>
    </row>
    <row r="51" spans="2:19" x14ac:dyDescent="0.3">
      <c r="B51" s="11">
        <f t="shared" si="14"/>
        <v>47</v>
      </c>
      <c r="C51" s="14"/>
      <c r="D51" s="19">
        <f t="shared" si="12"/>
        <v>0</v>
      </c>
      <c r="E51" s="16"/>
      <c r="F51" s="15">
        <f t="shared" si="13"/>
        <v>0</v>
      </c>
      <c r="G51" s="1">
        <f t="shared" si="9"/>
        <v>52</v>
      </c>
      <c r="H51" s="20">
        <f t="shared" si="10"/>
        <v>47</v>
      </c>
      <c r="I51" s="18">
        <f t="shared" si="3"/>
        <v>0</v>
      </c>
      <c r="J51" s="4">
        <f t="shared" si="4"/>
        <v>0</v>
      </c>
      <c r="K51" s="27">
        <f t="shared" si="5"/>
        <v>0</v>
      </c>
      <c r="L51" s="4">
        <f t="shared" si="18"/>
        <v>0</v>
      </c>
      <c r="M51" s="30">
        <f t="shared" si="7"/>
        <v>0</v>
      </c>
      <c r="N51" s="4">
        <f t="shared" si="15"/>
        <v>0</v>
      </c>
      <c r="P51" s="4">
        <f t="shared" si="16"/>
        <v>0</v>
      </c>
      <c r="R51" s="4">
        <f t="shared" si="17"/>
        <v>0</v>
      </c>
      <c r="S51" s="1"/>
    </row>
    <row r="52" spans="2:19" x14ac:dyDescent="0.3">
      <c r="B52" s="11">
        <f t="shared" si="14"/>
        <v>48</v>
      </c>
      <c r="C52" s="14"/>
      <c r="D52" s="19">
        <f t="shared" si="12"/>
        <v>0</v>
      </c>
      <c r="E52" s="16"/>
      <c r="F52" s="15">
        <f t="shared" si="13"/>
        <v>0</v>
      </c>
      <c r="G52" s="1">
        <f t="shared" si="9"/>
        <v>52</v>
      </c>
      <c r="H52" s="20">
        <f t="shared" si="10"/>
        <v>48</v>
      </c>
      <c r="I52" s="18">
        <f t="shared" si="3"/>
        <v>0</v>
      </c>
      <c r="J52" s="4">
        <f t="shared" si="4"/>
        <v>0</v>
      </c>
      <c r="K52" s="27">
        <f t="shared" si="5"/>
        <v>0</v>
      </c>
      <c r="L52" s="4">
        <f t="shared" si="18"/>
        <v>0</v>
      </c>
      <c r="M52" s="30">
        <f t="shared" si="7"/>
        <v>0</v>
      </c>
      <c r="N52" s="4">
        <f t="shared" si="15"/>
        <v>0</v>
      </c>
      <c r="P52" s="4">
        <f t="shared" si="16"/>
        <v>0</v>
      </c>
      <c r="R52" s="4">
        <f t="shared" si="17"/>
        <v>0</v>
      </c>
      <c r="S52" s="1"/>
    </row>
    <row r="53" spans="2:19" x14ac:dyDescent="0.3">
      <c r="B53" s="11">
        <f t="shared" si="14"/>
        <v>49</v>
      </c>
      <c r="C53" s="14"/>
      <c r="D53" s="19">
        <f t="shared" si="12"/>
        <v>0</v>
      </c>
      <c r="E53" s="16"/>
      <c r="F53" s="15">
        <f t="shared" si="13"/>
        <v>0</v>
      </c>
      <c r="G53" s="1">
        <f t="shared" si="9"/>
        <v>52</v>
      </c>
      <c r="H53" s="20">
        <f t="shared" si="10"/>
        <v>49</v>
      </c>
      <c r="I53" s="18">
        <f t="shared" si="3"/>
        <v>0</v>
      </c>
      <c r="J53" s="4">
        <f t="shared" si="4"/>
        <v>0</v>
      </c>
      <c r="K53" s="27">
        <f t="shared" si="5"/>
        <v>0</v>
      </c>
      <c r="L53" s="4">
        <f t="shared" si="18"/>
        <v>0</v>
      </c>
      <c r="M53" s="30">
        <f t="shared" si="7"/>
        <v>0</v>
      </c>
      <c r="N53" s="4">
        <f t="shared" si="15"/>
        <v>0</v>
      </c>
      <c r="P53" s="4">
        <f t="shared" si="16"/>
        <v>0</v>
      </c>
      <c r="R53" s="4">
        <f t="shared" si="17"/>
        <v>0</v>
      </c>
      <c r="S53" s="1"/>
    </row>
    <row r="54" spans="2:19" x14ac:dyDescent="0.3">
      <c r="B54" s="11">
        <f t="shared" si="14"/>
        <v>50</v>
      </c>
      <c r="C54" s="14"/>
      <c r="D54" s="19">
        <f t="shared" si="12"/>
        <v>0</v>
      </c>
      <c r="E54" s="16"/>
      <c r="F54" s="15">
        <f t="shared" si="13"/>
        <v>0</v>
      </c>
      <c r="G54" s="1">
        <f t="shared" si="9"/>
        <v>52</v>
      </c>
      <c r="H54" s="20">
        <f t="shared" si="10"/>
        <v>50</v>
      </c>
      <c r="I54" s="18">
        <f t="shared" si="3"/>
        <v>0</v>
      </c>
      <c r="J54" s="4">
        <f t="shared" si="4"/>
        <v>0</v>
      </c>
      <c r="K54" s="27">
        <f t="shared" si="5"/>
        <v>0</v>
      </c>
      <c r="L54" s="4">
        <f t="shared" si="18"/>
        <v>0</v>
      </c>
      <c r="M54" s="30">
        <f t="shared" si="7"/>
        <v>0</v>
      </c>
      <c r="N54" s="4">
        <f t="shared" si="15"/>
        <v>0</v>
      </c>
      <c r="P54" s="4">
        <f t="shared" si="16"/>
        <v>0</v>
      </c>
      <c r="R54" s="4">
        <f t="shared" si="17"/>
        <v>0</v>
      </c>
      <c r="S54" s="1"/>
    </row>
    <row r="55" spans="2:19" x14ac:dyDescent="0.3">
      <c r="B55" s="11">
        <f>B54+1</f>
        <v>51</v>
      </c>
      <c r="C55" s="14"/>
      <c r="D55" s="19">
        <f t="shared" si="12"/>
        <v>0</v>
      </c>
      <c r="E55" s="16"/>
      <c r="F55" s="15">
        <f t="shared" si="13"/>
        <v>0</v>
      </c>
      <c r="G55" s="1">
        <f t="shared" si="9"/>
        <v>52</v>
      </c>
      <c r="H55" s="20">
        <f t="shared" si="10"/>
        <v>51</v>
      </c>
      <c r="I55" s="18">
        <f t="shared" si="3"/>
        <v>0</v>
      </c>
      <c r="J55" s="4">
        <f t="shared" si="4"/>
        <v>0</v>
      </c>
      <c r="K55" s="27">
        <f t="shared" si="5"/>
        <v>0</v>
      </c>
      <c r="L55" s="4">
        <f t="shared" si="18"/>
        <v>0</v>
      </c>
      <c r="M55" s="30">
        <f t="shared" si="7"/>
        <v>0</v>
      </c>
      <c r="N55" s="4">
        <f t="shared" si="15"/>
        <v>0</v>
      </c>
      <c r="P55" s="4">
        <f t="shared" si="16"/>
        <v>0</v>
      </c>
      <c r="R55" s="4">
        <f t="shared" si="17"/>
        <v>0</v>
      </c>
      <c r="S55" s="1"/>
    </row>
    <row r="56" spans="2:19" x14ac:dyDescent="0.3">
      <c r="B56" s="11">
        <f t="shared" si="14"/>
        <v>52</v>
      </c>
      <c r="C56" s="14"/>
      <c r="D56" s="19">
        <f t="shared" si="12"/>
        <v>0</v>
      </c>
      <c r="E56" s="16"/>
      <c r="F56" s="15">
        <f t="shared" si="13"/>
        <v>0</v>
      </c>
      <c r="G56" s="1">
        <f t="shared" si="9"/>
        <v>52</v>
      </c>
      <c r="H56" s="20">
        <f t="shared" si="10"/>
        <v>52</v>
      </c>
      <c r="I56" s="18">
        <f t="shared" si="3"/>
        <v>0</v>
      </c>
      <c r="J56" s="4">
        <f t="shared" si="4"/>
        <v>0</v>
      </c>
      <c r="K56" s="27">
        <f t="shared" si="5"/>
        <v>0</v>
      </c>
      <c r="L56" s="4">
        <f t="shared" si="18"/>
        <v>0</v>
      </c>
      <c r="M56" s="30">
        <f t="shared" si="7"/>
        <v>0</v>
      </c>
      <c r="N56" s="4">
        <f t="shared" si="15"/>
        <v>0</v>
      </c>
      <c r="P56" s="4">
        <f t="shared" si="16"/>
        <v>0</v>
      </c>
      <c r="R56" s="4">
        <f t="shared" si="17"/>
        <v>0</v>
      </c>
      <c r="S56" s="1"/>
    </row>
    <row r="57" spans="2:19" x14ac:dyDescent="0.3">
      <c r="B57" s="11"/>
      <c r="C57" s="21"/>
      <c r="D57" s="19"/>
      <c r="E57" s="22"/>
      <c r="F57" s="15"/>
      <c r="H57" s="4"/>
      <c r="I57" s="18"/>
      <c r="J57" s="4"/>
      <c r="K57" s="4"/>
      <c r="L57" s="4"/>
      <c r="M57" s="5"/>
      <c r="S57" s="1"/>
    </row>
    <row r="58" spans="2:19" ht="15" thickBot="1" x14ac:dyDescent="0.35">
      <c r="B58" s="11"/>
      <c r="C58" s="37">
        <f>SUM(C5:C57)+D4</f>
        <v>0</v>
      </c>
      <c r="D58" s="5"/>
      <c r="E58" s="37">
        <f>SUM(E5:E57)</f>
        <v>0</v>
      </c>
      <c r="F58" s="5"/>
      <c r="H58" s="5"/>
      <c r="I58" s="5"/>
      <c r="J58" s="5"/>
      <c r="K58" s="5"/>
      <c r="L58" s="5"/>
      <c r="M58" s="5"/>
      <c r="N58" s="23">
        <f>SUM(N5:N57)</f>
        <v>0</v>
      </c>
      <c r="P58" s="23">
        <f>SUM(P5:P57)</f>
        <v>0</v>
      </c>
      <c r="R58" s="23">
        <f>SUM(R5:R57)</f>
        <v>0</v>
      </c>
      <c r="S58" s="1"/>
    </row>
    <row r="59" spans="2:19" ht="15" thickTop="1" x14ac:dyDescent="0.3">
      <c r="B59" s="11"/>
      <c r="C59" s="24"/>
      <c r="D59" s="15"/>
      <c r="E59" s="22"/>
      <c r="F59" s="15"/>
      <c r="L59" s="4"/>
      <c r="S59" s="1"/>
    </row>
    <row r="60" spans="2:19" x14ac:dyDescent="0.3">
      <c r="B60" s="1" t="s">
        <v>22</v>
      </c>
      <c r="C60" s="24"/>
      <c r="D60" s="15"/>
      <c r="E60" s="22"/>
      <c r="F60" s="15"/>
      <c r="L60" s="4"/>
      <c r="M60" s="5"/>
      <c r="N60" s="4">
        <f>C58+E58</f>
        <v>0</v>
      </c>
      <c r="S60" s="1"/>
    </row>
    <row r="61" spans="2:19" x14ac:dyDescent="0.3">
      <c r="B61" s="11"/>
      <c r="C61" s="24"/>
      <c r="D61" s="15"/>
      <c r="E61" s="22"/>
      <c r="F61" s="15"/>
      <c r="L61" s="4"/>
      <c r="S61" s="1"/>
    </row>
    <row r="62" spans="2:19" x14ac:dyDescent="0.3">
      <c r="B62" s="1" t="s">
        <v>23</v>
      </c>
      <c r="L62" s="4"/>
      <c r="N62" s="38">
        <f>IF(N60&gt;1000000,(N60-1000000)*39%+318500,IF(N60&gt;500000,(N60-500000)*38%+128500,IF(N60&gt;450000,(N60-450000)*37%+110000,IF(N60&gt;400000,(N60-400000)*36%+92000,IF(N60&gt;350000,(N60-350000)*35%+74500,IF(N60&gt;300000,(N60-300000)*34%+57500,IF(N60&gt;270000,(N60-270000)*33%+47600,IF(N60&gt;50000,(N60-50000)*20%+3600,IF(N60&gt;30000,(N60-30000)*18%,0)))))))))</f>
        <v>0</v>
      </c>
      <c r="S62" s="1"/>
    </row>
    <row r="63" spans="2:19" x14ac:dyDescent="0.3">
      <c r="L63" s="4"/>
      <c r="S63" s="1"/>
    </row>
    <row r="64" spans="2:19" x14ac:dyDescent="0.3">
      <c r="B64" s="1" t="s">
        <v>24</v>
      </c>
      <c r="L64" s="4"/>
      <c r="M64" s="5"/>
      <c r="N64" s="25">
        <f>N58-N62</f>
        <v>0</v>
      </c>
      <c r="S64" s="1"/>
    </row>
    <row r="65" spans="4:19" x14ac:dyDescent="0.3">
      <c r="S65" s="1"/>
    </row>
    <row r="66" spans="4:19" x14ac:dyDescent="0.3">
      <c r="S66" s="1"/>
    </row>
    <row r="67" spans="4:19" x14ac:dyDescent="0.3">
      <c r="S67" s="1"/>
    </row>
    <row r="68" spans="4:19" x14ac:dyDescent="0.3">
      <c r="D68" s="1" t="s">
        <v>25</v>
      </c>
      <c r="S68" s="1"/>
    </row>
    <row r="69" spans="4:19" x14ac:dyDescent="0.3">
      <c r="D69" s="1" t="s">
        <v>26</v>
      </c>
      <c r="S69" s="1"/>
    </row>
    <row r="70" spans="4:19" x14ac:dyDescent="0.3">
      <c r="S70" s="1"/>
    </row>
    <row r="71" spans="4:19" x14ac:dyDescent="0.3">
      <c r="D71" s="1" t="s">
        <v>27</v>
      </c>
      <c r="E71" s="1"/>
      <c r="N71" s="1"/>
      <c r="P71" s="1"/>
      <c r="Q71" s="1"/>
      <c r="R71" s="1"/>
      <c r="S71" s="1"/>
    </row>
    <row r="72" spans="4:19" x14ac:dyDescent="0.3">
      <c r="E72" s="1"/>
      <c r="N72" s="1"/>
      <c r="P72" s="1"/>
      <c r="Q72" s="1"/>
      <c r="R72" s="1"/>
      <c r="S72" s="1"/>
    </row>
    <row r="73" spans="4:19" x14ac:dyDescent="0.3">
      <c r="D73" s="1" t="s">
        <v>28</v>
      </c>
      <c r="E73" s="1"/>
      <c r="N73" s="1"/>
      <c r="P73" s="1"/>
      <c r="Q73" s="1"/>
      <c r="R73" s="1"/>
      <c r="S73" s="1"/>
    </row>
    <row r="74" spans="4:19" x14ac:dyDescent="0.3">
      <c r="E74" s="1"/>
      <c r="N74" s="1"/>
      <c r="P74" s="1"/>
      <c r="Q74" s="1"/>
      <c r="R74" s="1"/>
      <c r="S74" s="1"/>
    </row>
    <row r="75" spans="4:19" x14ac:dyDescent="0.3">
      <c r="D75" s="1" t="s">
        <v>29</v>
      </c>
      <c r="E75" s="1"/>
      <c r="N75" s="1"/>
      <c r="P75" s="1"/>
      <c r="Q75" s="1"/>
      <c r="R75" s="1"/>
      <c r="S75" s="1"/>
    </row>
    <row r="76" spans="4:19" x14ac:dyDescent="0.3">
      <c r="D76" s="1" t="s">
        <v>30</v>
      </c>
      <c r="E76" s="1"/>
      <c r="N76" s="1"/>
      <c r="P76" s="1"/>
      <c r="Q76" s="1"/>
      <c r="R76" s="1"/>
      <c r="S76" s="1"/>
    </row>
    <row r="77" spans="4:19" x14ac:dyDescent="0.3">
      <c r="D77" s="1" t="s">
        <v>19</v>
      </c>
      <c r="E77" s="1"/>
      <c r="N77" s="1"/>
      <c r="P77" s="1"/>
      <c r="Q77" s="1"/>
      <c r="R77" s="1"/>
      <c r="S77" s="1"/>
    </row>
    <row r="78" spans="4:19" x14ac:dyDescent="0.3">
      <c r="E78" s="1"/>
      <c r="N78" s="1"/>
      <c r="P78" s="1"/>
      <c r="Q78" s="1"/>
      <c r="R78" s="1"/>
      <c r="S78" s="1"/>
    </row>
    <row r="79" spans="4:19" x14ac:dyDescent="0.3">
      <c r="E79" s="1"/>
      <c r="N79" s="1"/>
      <c r="P79" s="1"/>
      <c r="Q79" s="1"/>
      <c r="R79" s="1"/>
      <c r="S79" s="1"/>
    </row>
    <row r="80" spans="4:19" x14ac:dyDescent="0.3">
      <c r="D80" s="1" t="s">
        <v>31</v>
      </c>
      <c r="E80" s="1"/>
      <c r="N80" s="1"/>
      <c r="P80" s="1"/>
      <c r="Q80" s="1"/>
      <c r="R80" s="1"/>
      <c r="S80" s="1"/>
    </row>
    <row r="81" spans="4:19" x14ac:dyDescent="0.3">
      <c r="E81" s="1"/>
      <c r="N81" s="1"/>
      <c r="P81" s="1"/>
      <c r="Q81" s="1"/>
      <c r="R81" s="1"/>
      <c r="S81" s="1"/>
    </row>
    <row r="82" spans="4:19" x14ac:dyDescent="0.3">
      <c r="D82" s="1" t="s">
        <v>32</v>
      </c>
      <c r="E82" s="1"/>
      <c r="N82" s="1"/>
      <c r="P82" s="1"/>
      <c r="Q82" s="1"/>
      <c r="R82" s="1"/>
      <c r="S82" s="1"/>
    </row>
    <row r="83" spans="4:19" x14ac:dyDescent="0.3">
      <c r="E83" s="1"/>
      <c r="N83" s="1"/>
      <c r="P83" s="1"/>
      <c r="Q83" s="1"/>
      <c r="R83" s="1"/>
      <c r="S83" s="1"/>
    </row>
    <row r="84" spans="4:19" x14ac:dyDescent="0.3">
      <c r="D84" s="1" t="s">
        <v>33</v>
      </c>
      <c r="E84" s="1"/>
      <c r="N84" s="1"/>
      <c r="P84" s="1"/>
      <c r="Q84" s="1"/>
      <c r="R84" s="1"/>
      <c r="S84" s="1"/>
    </row>
    <row r="85" spans="4:19" x14ac:dyDescent="0.3">
      <c r="D85" s="1" t="s">
        <v>34</v>
      </c>
      <c r="E85" s="1"/>
      <c r="N85" s="1"/>
      <c r="P85" s="1"/>
      <c r="Q85" s="1"/>
      <c r="R85" s="1"/>
      <c r="S85" s="1"/>
    </row>
    <row r="86" spans="4:19" x14ac:dyDescent="0.3">
      <c r="D86" s="1" t="s">
        <v>35</v>
      </c>
      <c r="E86" s="1"/>
      <c r="N86" s="1"/>
      <c r="P86" s="1"/>
      <c r="Q86" s="1"/>
      <c r="R86" s="1"/>
      <c r="S86" s="1"/>
    </row>
    <row r="87" spans="4:19" x14ac:dyDescent="0.3">
      <c r="E87" s="1"/>
      <c r="N87" s="1"/>
      <c r="P87" s="1"/>
      <c r="Q87" s="1"/>
      <c r="R87" s="1"/>
      <c r="S87" s="1"/>
    </row>
    <row r="88" spans="4:19" x14ac:dyDescent="0.3">
      <c r="E88" s="1"/>
      <c r="N88" s="1"/>
      <c r="P88" s="1"/>
      <c r="Q88" s="1"/>
      <c r="R88" s="1"/>
      <c r="S88" s="1"/>
    </row>
    <row r="89" spans="4:19" x14ac:dyDescent="0.3">
      <c r="E89" s="1"/>
      <c r="N89" s="1"/>
      <c r="P89" s="1"/>
      <c r="Q89" s="1"/>
      <c r="R89" s="1"/>
      <c r="S89" s="1"/>
    </row>
    <row r="90" spans="4:19" x14ac:dyDescent="0.3">
      <c r="E90" s="1"/>
      <c r="N90" s="1"/>
      <c r="P90" s="1"/>
      <c r="Q90" s="1"/>
      <c r="R90" s="1"/>
      <c r="S90" s="1"/>
    </row>
    <row r="91" spans="4:19" x14ac:dyDescent="0.3">
      <c r="E91" s="1"/>
      <c r="N91" s="1"/>
      <c r="P91" s="1"/>
      <c r="Q91" s="1"/>
      <c r="R91" s="1"/>
      <c r="S91" s="1"/>
    </row>
    <row r="92" spans="4:19" x14ac:dyDescent="0.3">
      <c r="E92" s="1"/>
      <c r="N92" s="1"/>
      <c r="P92" s="1"/>
      <c r="Q92" s="1"/>
      <c r="R92" s="1"/>
      <c r="S92" s="1"/>
    </row>
    <row r="93" spans="4:19" x14ac:dyDescent="0.3">
      <c r="E93" s="1"/>
      <c r="N93" s="1"/>
      <c r="P93" s="1"/>
      <c r="Q93" s="1"/>
      <c r="R93" s="1"/>
      <c r="S93" s="1"/>
    </row>
    <row r="94" spans="4:19" x14ac:dyDescent="0.3">
      <c r="E94" s="1"/>
      <c r="N94" s="1"/>
      <c r="P94" s="1"/>
      <c r="Q94" s="1"/>
      <c r="R94" s="1"/>
      <c r="S94" s="1"/>
    </row>
    <row r="95" spans="4:19" x14ac:dyDescent="0.3">
      <c r="E95" s="1"/>
      <c r="N95" s="1"/>
      <c r="P95" s="1"/>
      <c r="Q95" s="1"/>
      <c r="R95" s="1"/>
      <c r="S95" s="1"/>
    </row>
    <row r="96" spans="4:19" x14ac:dyDescent="0.3">
      <c r="E96" s="1"/>
      <c r="N96" s="1"/>
      <c r="P96" s="1"/>
      <c r="Q96" s="1"/>
      <c r="R96" s="1"/>
      <c r="S96" s="1"/>
    </row>
    <row r="97" spans="3:19" x14ac:dyDescent="0.3">
      <c r="E97" s="1"/>
      <c r="N97" s="1"/>
      <c r="P97" s="1"/>
      <c r="Q97" s="1"/>
      <c r="R97" s="1"/>
      <c r="S97" s="1"/>
    </row>
    <row r="98" spans="3:19" x14ac:dyDescent="0.3">
      <c r="E98" s="1"/>
      <c r="N98" s="1"/>
      <c r="P98" s="1"/>
      <c r="Q98" s="1"/>
      <c r="R98" s="1"/>
      <c r="S98" s="1"/>
    </row>
    <row r="99" spans="3:19" x14ac:dyDescent="0.3">
      <c r="E99" s="1"/>
      <c r="N99" s="1"/>
      <c r="P99" s="1"/>
      <c r="Q99" s="1"/>
      <c r="R99" s="1"/>
      <c r="S99" s="1"/>
    </row>
    <row r="100" spans="3:19" x14ac:dyDescent="0.3">
      <c r="E100" s="1"/>
      <c r="N100" s="1"/>
      <c r="P100" s="1"/>
      <c r="Q100" s="1"/>
      <c r="R100" s="1"/>
      <c r="S100" s="1"/>
    </row>
    <row r="101" spans="3:19" x14ac:dyDescent="0.3">
      <c r="C101" s="1"/>
      <c r="E101" s="1"/>
      <c r="N101" s="1"/>
      <c r="P101" s="1"/>
      <c r="Q101" s="1"/>
      <c r="R101" s="1"/>
      <c r="S101" s="1"/>
    </row>
    <row r="102" spans="3:19" x14ac:dyDescent="0.3">
      <c r="C102" s="1"/>
      <c r="E102" s="1"/>
      <c r="N102" s="1"/>
      <c r="P102" s="1"/>
      <c r="Q102" s="1"/>
      <c r="R102" s="1"/>
      <c r="S102" s="1"/>
    </row>
    <row r="103" spans="3:19" x14ac:dyDescent="0.3">
      <c r="C103" s="1"/>
      <c r="E103" s="1"/>
      <c r="N103" s="1"/>
      <c r="P103" s="1"/>
      <c r="Q103" s="1"/>
      <c r="R103" s="1"/>
      <c r="S103" s="1"/>
    </row>
    <row r="104" spans="3:19" x14ac:dyDescent="0.3">
      <c r="C104" s="1"/>
      <c r="E104" s="1"/>
      <c r="N104" s="1"/>
      <c r="P104" s="1"/>
      <c r="Q104" s="1"/>
      <c r="R104" s="1"/>
      <c r="S104" s="1"/>
    </row>
    <row r="105" spans="3:19" x14ac:dyDescent="0.3">
      <c r="C105" s="1"/>
      <c r="E105" s="1"/>
      <c r="N105" s="1"/>
      <c r="P105" s="1"/>
      <c r="Q105" s="1"/>
      <c r="R105" s="1"/>
      <c r="S105" s="1"/>
    </row>
    <row r="106" spans="3:19" x14ac:dyDescent="0.3">
      <c r="C106" s="1"/>
      <c r="E106" s="1"/>
      <c r="N106" s="1"/>
      <c r="P106" s="1"/>
      <c r="Q106" s="1"/>
      <c r="R106" s="1"/>
      <c r="S106" s="1"/>
    </row>
    <row r="107" spans="3:19" x14ac:dyDescent="0.3">
      <c r="C107" s="1"/>
      <c r="E107" s="1"/>
      <c r="N107" s="1"/>
      <c r="P107" s="1"/>
      <c r="Q107" s="1"/>
      <c r="R107" s="1"/>
      <c r="S107" s="1"/>
    </row>
    <row r="108" spans="3:19" x14ac:dyDescent="0.3">
      <c r="C108" s="1"/>
      <c r="E108" s="1"/>
      <c r="N108" s="1"/>
      <c r="P108" s="1"/>
      <c r="Q108" s="1"/>
      <c r="R108" s="1"/>
      <c r="S108" s="1"/>
    </row>
    <row r="109" spans="3:19" x14ac:dyDescent="0.3">
      <c r="C109" s="1"/>
      <c r="E109" s="1"/>
      <c r="N109" s="1"/>
      <c r="P109" s="1"/>
      <c r="Q109" s="1"/>
      <c r="R109" s="1"/>
      <c r="S109" s="1"/>
    </row>
    <row r="110" spans="3:19" x14ac:dyDescent="0.3">
      <c r="C110" s="1"/>
      <c r="E110" s="1"/>
      <c r="N110" s="1"/>
      <c r="P110" s="1"/>
      <c r="Q110" s="1"/>
      <c r="R110" s="1"/>
      <c r="S110" s="1"/>
    </row>
    <row r="111" spans="3:19" x14ac:dyDescent="0.3">
      <c r="C111" s="1"/>
      <c r="E111" s="1"/>
      <c r="N111" s="1"/>
      <c r="P111" s="1"/>
      <c r="Q111" s="1"/>
      <c r="R111" s="1"/>
      <c r="S111" s="1"/>
    </row>
    <row r="112" spans="3:19" x14ac:dyDescent="0.3">
      <c r="C112" s="1"/>
      <c r="E112" s="1"/>
      <c r="N112" s="1"/>
      <c r="P112" s="1"/>
      <c r="Q112" s="1"/>
      <c r="R112" s="1"/>
      <c r="S112" s="1"/>
    </row>
  </sheetData>
  <sheetProtection algorithmName="SHA-512" hashValue="6Toou167wu9kO+6fe4sZe3MAzN02+aI0mAt3AIVMx0ug5GL/EYcoGvME7YcVRG3T8cg9fQ2FfC4fT/JOvgdBKg==" saltValue="3mRCLYYOS73nW0UNPspR9g==" spinCount="100000" sheet="1" objects="1" scenarios="1"/>
  <pageMargins left="0.7" right="0.7" top="0.75" bottom="0.75" header="0.3" footer="0.3"/>
  <pageSetup paperSize="8" scale="73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95CF2-2D41-446F-889F-B9A2249518E0}">
  <dimension ref="A1:S84"/>
  <sheetViews>
    <sheetView zoomScaleNormal="100" zoomScaleSheetLayoutView="61" workbookViewId="0">
      <pane xSplit="2" ySplit="3" topLeftCell="C28" activePane="bottomRight" state="frozen"/>
      <selection activeCell="D10" sqref="D10"/>
      <selection pane="topRight" activeCell="D10" sqref="D10"/>
      <selection pane="bottomLeft" activeCell="D10" sqref="D10"/>
      <selection pane="bottomRight" activeCell="C6" sqref="C6"/>
    </sheetView>
  </sheetViews>
  <sheetFormatPr defaultColWidth="9.109375" defaultRowHeight="14.4" x14ac:dyDescent="0.3"/>
  <cols>
    <col min="1" max="1" width="12.109375" style="1" customWidth="1"/>
    <col min="2" max="2" width="9.109375" style="1"/>
    <col min="3" max="3" width="11.88671875" style="3" bestFit="1" customWidth="1"/>
    <col min="4" max="4" width="11.88671875" style="1" bestFit="1" customWidth="1"/>
    <col min="5" max="5" width="11.33203125" style="3" bestFit="1" customWidth="1"/>
    <col min="6" max="6" width="11.33203125" style="1" bestFit="1" customWidth="1"/>
    <col min="7" max="7" width="9.109375" style="1"/>
    <col min="8" max="8" width="15" style="1" customWidth="1"/>
    <col min="9" max="9" width="13.88671875" style="1" bestFit="1" customWidth="1"/>
    <col min="10" max="10" width="18.77734375" style="1" bestFit="1" customWidth="1"/>
    <col min="11" max="11" width="12.33203125" style="1" bestFit="1" customWidth="1"/>
    <col min="12" max="12" width="11.6640625" style="1" customWidth="1"/>
    <col min="13" max="13" width="11.6640625" style="1" bestFit="1" customWidth="1"/>
    <col min="14" max="14" width="15" style="4" bestFit="1" customWidth="1"/>
    <col min="15" max="15" width="2.33203125" style="1" customWidth="1"/>
    <col min="16" max="16" width="15.5546875" style="4" bestFit="1" customWidth="1"/>
    <col min="17" max="17" width="2.33203125" style="4" customWidth="1"/>
    <col min="18" max="18" width="12.44140625" style="4" customWidth="1"/>
    <col min="19" max="19" width="9.109375" style="4"/>
    <col min="20" max="16384" width="9.109375" style="1"/>
  </cols>
  <sheetData>
    <row r="1" spans="1:19" ht="18.600000000000001" x14ac:dyDescent="0.45">
      <c r="A1" s="2"/>
      <c r="B1" s="32" t="s">
        <v>57</v>
      </c>
    </row>
    <row r="2" spans="1:19" s="6" customFormat="1" ht="13.2" x14ac:dyDescent="0.25">
      <c r="C2" s="7" t="s">
        <v>0</v>
      </c>
      <c r="D2" s="6" t="s">
        <v>1</v>
      </c>
      <c r="E2" s="7"/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N2" s="8"/>
      <c r="P2" s="8"/>
      <c r="Q2" s="8"/>
      <c r="R2" s="8"/>
      <c r="S2" s="8"/>
    </row>
    <row r="3" spans="1:19" ht="63" customHeight="1" x14ac:dyDescent="0.3">
      <c r="A3" s="34" t="s">
        <v>9</v>
      </c>
      <c r="B3" s="35" t="s">
        <v>10</v>
      </c>
      <c r="C3" s="9" t="s">
        <v>11</v>
      </c>
      <c r="D3" s="10" t="s">
        <v>12</v>
      </c>
      <c r="E3" s="9" t="s">
        <v>13</v>
      </c>
      <c r="F3" s="10" t="s">
        <v>14</v>
      </c>
      <c r="G3" s="10" t="s">
        <v>15</v>
      </c>
      <c r="H3" s="10" t="s">
        <v>16</v>
      </c>
      <c r="I3" s="10" t="s">
        <v>17</v>
      </c>
      <c r="J3" s="10" t="s">
        <v>18</v>
      </c>
      <c r="K3" s="10" t="s">
        <v>54</v>
      </c>
      <c r="L3" s="10" t="s">
        <v>53</v>
      </c>
      <c r="M3" s="10" t="s">
        <v>51</v>
      </c>
      <c r="N3" s="28" t="s">
        <v>52</v>
      </c>
      <c r="O3" s="10"/>
      <c r="P3" s="28" t="s">
        <v>20</v>
      </c>
      <c r="R3" s="33" t="s">
        <v>21</v>
      </c>
    </row>
    <row r="4" spans="1:19" x14ac:dyDescent="0.3">
      <c r="B4" s="11"/>
      <c r="C4" s="9"/>
      <c r="D4" s="10">
        <v>0</v>
      </c>
      <c r="E4" s="9"/>
      <c r="F4" s="12">
        <v>0</v>
      </c>
      <c r="G4" s="10"/>
      <c r="H4" s="10"/>
      <c r="I4" s="10"/>
      <c r="J4" s="10"/>
      <c r="K4" s="6"/>
      <c r="L4" s="6"/>
      <c r="M4" s="13">
        <v>0</v>
      </c>
      <c r="N4" s="4">
        <v>0</v>
      </c>
    </row>
    <row r="5" spans="1:19" x14ac:dyDescent="0.3">
      <c r="A5" s="26"/>
      <c r="B5" s="11">
        <v>1</v>
      </c>
      <c r="C5" s="14"/>
      <c r="D5" s="15">
        <f>D4</f>
        <v>0</v>
      </c>
      <c r="E5" s="16"/>
      <c r="F5" s="15">
        <f>F4+E5</f>
        <v>0</v>
      </c>
      <c r="G5" s="1">
        <v>26</v>
      </c>
      <c r="H5" s="4">
        <f>B5</f>
        <v>1</v>
      </c>
      <c r="I5" s="18">
        <f>IF(B5=B4+1,C5*(G5-H5+1)+D5,I4)</f>
        <v>0</v>
      </c>
      <c r="J5" s="4">
        <f>I5+F5</f>
        <v>0</v>
      </c>
      <c r="K5" s="4">
        <f>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</f>
        <v>0</v>
      </c>
      <c r="L5" s="4">
        <f>N4</f>
        <v>0</v>
      </c>
      <c r="M5" s="30">
        <f>IF(((K5/G5*H5)-L5)+ IF(J5&gt;1000000,(J5-1000000)*39%+318500,IF(J5&gt;500000,(J5-500000)*38%+128500,IF(J5&gt;450000,(J5-450000)*37%+110000,IF(J5&gt;400000,(J5-400000)*36%+92000,IF(J5&gt;350000,(J5-350000)*35%+74500,IF(J5&gt;300000,(J5-300000)*34%+57500,IF(J5&gt;270000,(J5-270000)*33%+47600,IF(J5&gt;50000,(J5-50000)*20%+3600,IF(J5&gt;30000,(J5-30000)*18%,0)))))))))- 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+P5&gt;((C5+E5)*0.5),((C5+E5)*0.5)-P5,((K5/G5*H5)-L5)+ IF(J5&gt;1000000,(J5-1000000)*39%+318500,IF(J5&gt;500000,(J5-500000)*38%+128500,IF(J5&gt;450000,(J5-450000)*37%+110000,IF(J5&gt;400000,(J5-400000)*36%+92000,IF(J5&gt;350000,(J5-350000)*35%+74500,IF(J5&gt;300000,(J5-300000)*34%+57500,IF(J5&gt;270000,(J5-270000)*33%+47600,IF(J5&gt;50000,(J5-50000)*20%+3600,IF(J5&gt;30000,(J5-30000)*18%,0)))))))))- 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)</f>
        <v>0</v>
      </c>
      <c r="N5" s="4">
        <f t="shared" ref="N5:N30" si="0">IF(M5&gt;0,M5,0)</f>
        <v>0</v>
      </c>
      <c r="P5" s="4">
        <f>ROUND((C5+E5)*8%,2)</f>
        <v>0</v>
      </c>
      <c r="R5" s="4">
        <f t="shared" ref="R5:R30" si="1">(C5+E5)-N5-P5</f>
        <v>0</v>
      </c>
    </row>
    <row r="6" spans="1:19" x14ac:dyDescent="0.3">
      <c r="A6" s="26"/>
      <c r="B6" s="11">
        <v>2</v>
      </c>
      <c r="C6" s="14"/>
      <c r="D6" s="15">
        <f>D5+C5</f>
        <v>0</v>
      </c>
      <c r="E6" s="16"/>
      <c r="F6" s="15">
        <f>F5+E6</f>
        <v>0</v>
      </c>
      <c r="G6" s="1">
        <f>G5</f>
        <v>26</v>
      </c>
      <c r="H6" s="4">
        <f>B6</f>
        <v>2</v>
      </c>
      <c r="I6" s="18">
        <f t="shared" ref="I6:I30" si="2">IF(B6=B5+1,C6*(G6-H6+1)+D6,I5)</f>
        <v>0</v>
      </c>
      <c r="J6" s="4">
        <f t="shared" ref="J6:J30" si="3">I6+F6</f>
        <v>0</v>
      </c>
      <c r="K6" s="4">
        <f t="shared" ref="K6:K30" si="4">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</f>
        <v>0</v>
      </c>
      <c r="L6" s="4">
        <f t="shared" ref="L6:L30" si="5">L5+N5</f>
        <v>0</v>
      </c>
      <c r="M6" s="30">
        <f t="shared" ref="M6:M30" si="6">IF(((K6/G6*H6)-L6)+ IF(J6&gt;1000000,(J6-1000000)*39%+318500,IF(J6&gt;500000,(J6-500000)*38%+128500,IF(J6&gt;450000,(J6-450000)*37%+110000,IF(J6&gt;400000,(J6-400000)*36%+92000,IF(J6&gt;350000,(J6-350000)*35%+74500,IF(J6&gt;300000,(J6-300000)*34%+57500,IF(J6&gt;270000,(J6-270000)*33%+47600,IF(J6&gt;50000,(J6-50000)*20%+3600,IF(J6&gt;30000,(J6-30000)*18%,0)))))))))- 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+P6&gt;((C6+E6)*0.5),((C6+E6)*0.5)-P6,((K6/G6*H6)-L6)+ IF(J6&gt;1000000,(J6-1000000)*39%+318500,IF(J6&gt;500000,(J6-500000)*38%+128500,IF(J6&gt;450000,(J6-450000)*37%+110000,IF(J6&gt;400000,(J6-400000)*36%+92000,IF(J6&gt;350000,(J6-350000)*35%+74500,IF(J6&gt;300000,(J6-300000)*34%+57500,IF(J6&gt;270000,(J6-270000)*33%+47600,IF(J6&gt;50000,(J6-50000)*20%+3600,IF(J6&gt;30000,(J6-30000)*18%,0)))))))))- 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)</f>
        <v>0</v>
      </c>
      <c r="N6" s="4">
        <f t="shared" si="0"/>
        <v>0</v>
      </c>
      <c r="P6" s="4">
        <f t="shared" ref="P6:P30" si="7">ROUND((C6+E6)*8%,2)</f>
        <v>0</v>
      </c>
      <c r="R6" s="4">
        <f t="shared" si="1"/>
        <v>0</v>
      </c>
    </row>
    <row r="7" spans="1:19" x14ac:dyDescent="0.3">
      <c r="A7" s="26"/>
      <c r="B7" s="11">
        <v>3</v>
      </c>
      <c r="C7" s="14"/>
      <c r="D7" s="15">
        <f t="shared" ref="D7:D8" si="8">D6+C6</f>
        <v>0</v>
      </c>
      <c r="E7" s="16"/>
      <c r="F7" s="15">
        <f>F6+E7</f>
        <v>0</v>
      </c>
      <c r="G7" s="1">
        <f t="shared" ref="G7:G30" si="9">G6</f>
        <v>26</v>
      </c>
      <c r="H7" s="4">
        <f t="shared" ref="H7:H30" si="10">B7</f>
        <v>3</v>
      </c>
      <c r="I7" s="18">
        <f t="shared" si="2"/>
        <v>0</v>
      </c>
      <c r="J7" s="4">
        <f t="shared" si="3"/>
        <v>0</v>
      </c>
      <c r="K7" s="4">
        <f t="shared" si="4"/>
        <v>0</v>
      </c>
      <c r="L7" s="4">
        <f t="shared" si="5"/>
        <v>0</v>
      </c>
      <c r="M7" s="30">
        <f t="shared" si="6"/>
        <v>0</v>
      </c>
      <c r="N7" s="4">
        <f t="shared" si="0"/>
        <v>0</v>
      </c>
      <c r="P7" s="4">
        <f t="shared" si="7"/>
        <v>0</v>
      </c>
      <c r="R7" s="4">
        <f t="shared" si="1"/>
        <v>0</v>
      </c>
    </row>
    <row r="8" spans="1:19" x14ac:dyDescent="0.3">
      <c r="A8" s="26"/>
      <c r="B8" s="11">
        <v>4</v>
      </c>
      <c r="C8" s="14"/>
      <c r="D8" s="15">
        <f t="shared" si="8"/>
        <v>0</v>
      </c>
      <c r="E8" s="16"/>
      <c r="F8" s="15">
        <f t="shared" ref="F8:F30" si="11">F7+E8</f>
        <v>0</v>
      </c>
      <c r="G8" s="1">
        <f t="shared" si="9"/>
        <v>26</v>
      </c>
      <c r="H8" s="4">
        <f t="shared" si="10"/>
        <v>4</v>
      </c>
      <c r="I8" s="18">
        <f t="shared" si="2"/>
        <v>0</v>
      </c>
      <c r="J8" s="4">
        <f t="shared" si="3"/>
        <v>0</v>
      </c>
      <c r="K8" s="4">
        <f t="shared" si="4"/>
        <v>0</v>
      </c>
      <c r="L8" s="4">
        <f t="shared" si="5"/>
        <v>0</v>
      </c>
      <c r="M8" s="30">
        <f t="shared" si="6"/>
        <v>0</v>
      </c>
      <c r="N8" s="4">
        <f t="shared" si="0"/>
        <v>0</v>
      </c>
      <c r="P8" s="4">
        <f t="shared" si="7"/>
        <v>0</v>
      </c>
      <c r="R8" s="4">
        <f t="shared" si="1"/>
        <v>0</v>
      </c>
    </row>
    <row r="9" spans="1:19" x14ac:dyDescent="0.3">
      <c r="A9" s="26"/>
      <c r="B9" s="11">
        <v>5</v>
      </c>
      <c r="C9" s="14"/>
      <c r="D9" s="19">
        <f>D8+C8</f>
        <v>0</v>
      </c>
      <c r="E9" s="16"/>
      <c r="F9" s="15">
        <f t="shared" si="11"/>
        <v>0</v>
      </c>
      <c r="G9" s="1">
        <f t="shared" si="9"/>
        <v>26</v>
      </c>
      <c r="H9" s="18">
        <f t="shared" si="10"/>
        <v>5</v>
      </c>
      <c r="I9" s="18">
        <f t="shared" si="2"/>
        <v>0</v>
      </c>
      <c r="J9" s="4">
        <f t="shared" si="3"/>
        <v>0</v>
      </c>
      <c r="K9" s="4">
        <f t="shared" si="4"/>
        <v>0</v>
      </c>
      <c r="L9" s="4">
        <f t="shared" si="5"/>
        <v>0</v>
      </c>
      <c r="M9" s="30">
        <f t="shared" si="6"/>
        <v>0</v>
      </c>
      <c r="N9" s="4">
        <f t="shared" si="0"/>
        <v>0</v>
      </c>
      <c r="P9" s="4">
        <f t="shared" si="7"/>
        <v>0</v>
      </c>
      <c r="R9" s="4">
        <f t="shared" si="1"/>
        <v>0</v>
      </c>
    </row>
    <row r="10" spans="1:19" x14ac:dyDescent="0.3">
      <c r="A10" s="26"/>
      <c r="B10" s="11">
        <v>6</v>
      </c>
      <c r="C10" s="14"/>
      <c r="D10" s="19">
        <f>D9+C9</f>
        <v>0</v>
      </c>
      <c r="E10" s="16"/>
      <c r="F10" s="15">
        <f t="shared" si="11"/>
        <v>0</v>
      </c>
      <c r="G10" s="1">
        <f t="shared" si="9"/>
        <v>26</v>
      </c>
      <c r="H10" s="18">
        <f t="shared" si="10"/>
        <v>6</v>
      </c>
      <c r="I10" s="18">
        <f t="shared" si="2"/>
        <v>0</v>
      </c>
      <c r="J10" s="4">
        <f t="shared" si="3"/>
        <v>0</v>
      </c>
      <c r="K10" s="4">
        <f t="shared" si="4"/>
        <v>0</v>
      </c>
      <c r="L10" s="4">
        <f t="shared" si="5"/>
        <v>0</v>
      </c>
      <c r="M10" s="30">
        <f t="shared" si="6"/>
        <v>0</v>
      </c>
      <c r="N10" s="4">
        <f t="shared" si="0"/>
        <v>0</v>
      </c>
      <c r="P10" s="4">
        <f t="shared" si="7"/>
        <v>0</v>
      </c>
      <c r="R10" s="4">
        <f t="shared" si="1"/>
        <v>0</v>
      </c>
    </row>
    <row r="11" spans="1:19" x14ac:dyDescent="0.3">
      <c r="A11" s="26"/>
      <c r="B11" s="11">
        <v>7</v>
      </c>
      <c r="C11" s="14"/>
      <c r="D11" s="19">
        <f>D10+C10</f>
        <v>0</v>
      </c>
      <c r="E11" s="16"/>
      <c r="F11" s="15">
        <f t="shared" si="11"/>
        <v>0</v>
      </c>
      <c r="G11" s="1">
        <f t="shared" si="9"/>
        <v>26</v>
      </c>
      <c r="H11" s="18">
        <f t="shared" si="10"/>
        <v>7</v>
      </c>
      <c r="I11" s="18">
        <f t="shared" si="2"/>
        <v>0</v>
      </c>
      <c r="J11" s="4">
        <f t="shared" si="3"/>
        <v>0</v>
      </c>
      <c r="K11" s="4">
        <f t="shared" si="4"/>
        <v>0</v>
      </c>
      <c r="L11" s="4">
        <f t="shared" si="5"/>
        <v>0</v>
      </c>
      <c r="M11" s="30">
        <f t="shared" si="6"/>
        <v>0</v>
      </c>
      <c r="N11" s="4">
        <f t="shared" si="0"/>
        <v>0</v>
      </c>
      <c r="P11" s="4">
        <f t="shared" si="7"/>
        <v>0</v>
      </c>
      <c r="R11" s="4">
        <f t="shared" si="1"/>
        <v>0</v>
      </c>
    </row>
    <row r="12" spans="1:19" x14ac:dyDescent="0.3">
      <c r="A12" s="26"/>
      <c r="B12" s="11">
        <v>8</v>
      </c>
      <c r="C12" s="14"/>
      <c r="D12" s="19">
        <f>D11+C11</f>
        <v>0</v>
      </c>
      <c r="E12" s="16"/>
      <c r="F12" s="15">
        <f t="shared" si="11"/>
        <v>0</v>
      </c>
      <c r="G12" s="1">
        <f t="shared" si="9"/>
        <v>26</v>
      </c>
      <c r="H12" s="18">
        <f t="shared" si="10"/>
        <v>8</v>
      </c>
      <c r="I12" s="18">
        <f t="shared" si="2"/>
        <v>0</v>
      </c>
      <c r="J12" s="4">
        <f t="shared" si="3"/>
        <v>0</v>
      </c>
      <c r="K12" s="4">
        <f t="shared" si="4"/>
        <v>0</v>
      </c>
      <c r="L12" s="4">
        <f t="shared" si="5"/>
        <v>0</v>
      </c>
      <c r="M12" s="30">
        <f t="shared" si="6"/>
        <v>0</v>
      </c>
      <c r="N12" s="4">
        <f t="shared" si="0"/>
        <v>0</v>
      </c>
      <c r="P12" s="4">
        <f t="shared" si="7"/>
        <v>0</v>
      </c>
      <c r="R12" s="4">
        <f t="shared" si="1"/>
        <v>0</v>
      </c>
    </row>
    <row r="13" spans="1:19" x14ac:dyDescent="0.3">
      <c r="A13" s="26"/>
      <c r="B13" s="11">
        <v>9</v>
      </c>
      <c r="C13" s="14"/>
      <c r="D13" s="19">
        <f t="shared" ref="D13:D30" si="12">D12+C12</f>
        <v>0</v>
      </c>
      <c r="E13" s="16"/>
      <c r="F13" s="15">
        <f t="shared" si="11"/>
        <v>0</v>
      </c>
      <c r="G13" s="1">
        <f t="shared" si="9"/>
        <v>26</v>
      </c>
      <c r="H13" s="18">
        <f t="shared" si="10"/>
        <v>9</v>
      </c>
      <c r="I13" s="18">
        <f t="shared" si="2"/>
        <v>0</v>
      </c>
      <c r="J13" s="4">
        <f t="shared" si="3"/>
        <v>0</v>
      </c>
      <c r="K13" s="4">
        <f t="shared" si="4"/>
        <v>0</v>
      </c>
      <c r="L13" s="4">
        <f t="shared" si="5"/>
        <v>0</v>
      </c>
      <c r="M13" s="30">
        <f t="shared" si="6"/>
        <v>0</v>
      </c>
      <c r="N13" s="4">
        <f t="shared" si="0"/>
        <v>0</v>
      </c>
      <c r="P13" s="4">
        <f t="shared" si="7"/>
        <v>0</v>
      </c>
      <c r="R13" s="4">
        <f t="shared" si="1"/>
        <v>0</v>
      </c>
      <c r="S13" s="1"/>
    </row>
    <row r="14" spans="1:19" x14ac:dyDescent="0.3">
      <c r="A14" s="26"/>
      <c r="B14" s="11">
        <v>10</v>
      </c>
      <c r="C14" s="14"/>
      <c r="D14" s="19">
        <f t="shared" si="12"/>
        <v>0</v>
      </c>
      <c r="E14" s="16"/>
      <c r="F14" s="15">
        <f t="shared" si="11"/>
        <v>0</v>
      </c>
      <c r="G14" s="1">
        <f t="shared" si="9"/>
        <v>26</v>
      </c>
      <c r="H14" s="18">
        <f t="shared" si="10"/>
        <v>10</v>
      </c>
      <c r="I14" s="18">
        <f t="shared" si="2"/>
        <v>0</v>
      </c>
      <c r="J14" s="4">
        <f t="shared" si="3"/>
        <v>0</v>
      </c>
      <c r="K14" s="4">
        <f t="shared" si="4"/>
        <v>0</v>
      </c>
      <c r="L14" s="4">
        <f t="shared" si="5"/>
        <v>0</v>
      </c>
      <c r="M14" s="30">
        <f t="shared" si="6"/>
        <v>0</v>
      </c>
      <c r="N14" s="4">
        <f t="shared" si="0"/>
        <v>0</v>
      </c>
      <c r="P14" s="4">
        <f t="shared" si="7"/>
        <v>0</v>
      </c>
      <c r="R14" s="4">
        <f t="shared" si="1"/>
        <v>0</v>
      </c>
      <c r="S14" s="1"/>
    </row>
    <row r="15" spans="1:19" x14ac:dyDescent="0.3">
      <c r="A15" s="26"/>
      <c r="B15" s="11">
        <v>11</v>
      </c>
      <c r="C15" s="14"/>
      <c r="D15" s="19">
        <f t="shared" si="12"/>
        <v>0</v>
      </c>
      <c r="E15" s="16"/>
      <c r="F15" s="19">
        <f t="shared" si="11"/>
        <v>0</v>
      </c>
      <c r="G15" s="1">
        <f t="shared" si="9"/>
        <v>26</v>
      </c>
      <c r="H15" s="18">
        <f t="shared" si="10"/>
        <v>11</v>
      </c>
      <c r="I15" s="18">
        <f t="shared" si="2"/>
        <v>0</v>
      </c>
      <c r="J15" s="18">
        <f t="shared" si="3"/>
        <v>0</v>
      </c>
      <c r="K15" s="4">
        <f t="shared" si="4"/>
        <v>0</v>
      </c>
      <c r="L15" s="18">
        <f t="shared" si="5"/>
        <v>0</v>
      </c>
      <c r="M15" s="30">
        <f t="shared" si="6"/>
        <v>0</v>
      </c>
      <c r="N15" s="18">
        <f t="shared" si="0"/>
        <v>0</v>
      </c>
      <c r="P15" s="4">
        <f t="shared" si="7"/>
        <v>0</v>
      </c>
      <c r="Q15" s="18"/>
      <c r="R15" s="4">
        <f t="shared" si="1"/>
        <v>0</v>
      </c>
      <c r="S15" s="1"/>
    </row>
    <row r="16" spans="1:19" x14ac:dyDescent="0.3">
      <c r="A16" s="26"/>
      <c r="B16" s="11">
        <v>12</v>
      </c>
      <c r="C16" s="14"/>
      <c r="D16" s="19">
        <f t="shared" si="12"/>
        <v>0</v>
      </c>
      <c r="E16" s="16"/>
      <c r="F16" s="15">
        <f t="shared" si="11"/>
        <v>0</v>
      </c>
      <c r="G16" s="1">
        <f t="shared" si="9"/>
        <v>26</v>
      </c>
      <c r="H16" s="18">
        <f t="shared" si="10"/>
        <v>12</v>
      </c>
      <c r="I16" s="18">
        <f t="shared" si="2"/>
        <v>0</v>
      </c>
      <c r="J16" s="4">
        <f t="shared" si="3"/>
        <v>0</v>
      </c>
      <c r="K16" s="4">
        <f t="shared" si="4"/>
        <v>0</v>
      </c>
      <c r="L16" s="4">
        <f t="shared" si="5"/>
        <v>0</v>
      </c>
      <c r="M16" s="30">
        <f t="shared" si="6"/>
        <v>0</v>
      </c>
      <c r="N16" s="4">
        <f t="shared" si="0"/>
        <v>0</v>
      </c>
      <c r="P16" s="4">
        <f t="shared" si="7"/>
        <v>0</v>
      </c>
      <c r="R16" s="4">
        <f t="shared" si="1"/>
        <v>0</v>
      </c>
      <c r="S16" s="1"/>
    </row>
    <row r="17" spans="1:19" x14ac:dyDescent="0.3">
      <c r="A17" s="26"/>
      <c r="B17" s="11">
        <v>13</v>
      </c>
      <c r="C17" s="14"/>
      <c r="D17" s="19">
        <f t="shared" si="12"/>
        <v>0</v>
      </c>
      <c r="E17" s="16"/>
      <c r="F17" s="15">
        <f t="shared" si="11"/>
        <v>0</v>
      </c>
      <c r="G17" s="1">
        <f t="shared" si="9"/>
        <v>26</v>
      </c>
      <c r="H17" s="18">
        <f t="shared" si="10"/>
        <v>13</v>
      </c>
      <c r="I17" s="18">
        <f t="shared" si="2"/>
        <v>0</v>
      </c>
      <c r="J17" s="4">
        <f t="shared" si="3"/>
        <v>0</v>
      </c>
      <c r="K17" s="4">
        <f t="shared" si="4"/>
        <v>0</v>
      </c>
      <c r="L17" s="4">
        <f t="shared" si="5"/>
        <v>0</v>
      </c>
      <c r="M17" s="30">
        <f t="shared" si="6"/>
        <v>0</v>
      </c>
      <c r="N17" s="4">
        <f t="shared" si="0"/>
        <v>0</v>
      </c>
      <c r="P17" s="4">
        <f t="shared" si="7"/>
        <v>0</v>
      </c>
      <c r="R17" s="4">
        <f t="shared" si="1"/>
        <v>0</v>
      </c>
      <c r="S17" s="1"/>
    </row>
    <row r="18" spans="1:19" x14ac:dyDescent="0.3">
      <c r="A18" s="26"/>
      <c r="B18" s="11">
        <v>14</v>
      </c>
      <c r="C18" s="14"/>
      <c r="D18" s="19">
        <f t="shared" si="12"/>
        <v>0</v>
      </c>
      <c r="E18" s="16"/>
      <c r="F18" s="15">
        <f t="shared" si="11"/>
        <v>0</v>
      </c>
      <c r="G18" s="1">
        <f t="shared" si="9"/>
        <v>26</v>
      </c>
      <c r="H18" s="18">
        <f t="shared" si="10"/>
        <v>14</v>
      </c>
      <c r="I18" s="18">
        <f t="shared" si="2"/>
        <v>0</v>
      </c>
      <c r="J18" s="4">
        <f t="shared" si="3"/>
        <v>0</v>
      </c>
      <c r="K18" s="4">
        <f t="shared" si="4"/>
        <v>0</v>
      </c>
      <c r="L18" s="4">
        <f t="shared" si="5"/>
        <v>0</v>
      </c>
      <c r="M18" s="30">
        <f t="shared" si="6"/>
        <v>0</v>
      </c>
      <c r="N18" s="4">
        <f t="shared" si="0"/>
        <v>0</v>
      </c>
      <c r="P18" s="4">
        <f t="shared" si="7"/>
        <v>0</v>
      </c>
      <c r="R18" s="4">
        <f t="shared" si="1"/>
        <v>0</v>
      </c>
      <c r="S18" s="1"/>
    </row>
    <row r="19" spans="1:19" x14ac:dyDescent="0.3">
      <c r="A19" s="26"/>
      <c r="B19" s="11">
        <v>15</v>
      </c>
      <c r="C19" s="14"/>
      <c r="D19" s="19">
        <f t="shared" si="12"/>
        <v>0</v>
      </c>
      <c r="E19" s="16"/>
      <c r="F19" s="15">
        <f t="shared" si="11"/>
        <v>0</v>
      </c>
      <c r="G19" s="1">
        <f t="shared" si="9"/>
        <v>26</v>
      </c>
      <c r="H19" s="18">
        <f t="shared" si="10"/>
        <v>15</v>
      </c>
      <c r="I19" s="18">
        <f t="shared" si="2"/>
        <v>0</v>
      </c>
      <c r="J19" s="4">
        <f t="shared" si="3"/>
        <v>0</v>
      </c>
      <c r="K19" s="4">
        <f t="shared" si="4"/>
        <v>0</v>
      </c>
      <c r="L19" s="4">
        <f t="shared" si="5"/>
        <v>0</v>
      </c>
      <c r="M19" s="30">
        <f t="shared" si="6"/>
        <v>0</v>
      </c>
      <c r="N19" s="4">
        <f t="shared" si="0"/>
        <v>0</v>
      </c>
      <c r="P19" s="4">
        <f t="shared" si="7"/>
        <v>0</v>
      </c>
      <c r="R19" s="4">
        <f t="shared" si="1"/>
        <v>0</v>
      </c>
      <c r="S19" s="1"/>
    </row>
    <row r="20" spans="1:19" x14ac:dyDescent="0.3">
      <c r="A20" s="26"/>
      <c r="B20" s="11">
        <v>16</v>
      </c>
      <c r="C20" s="14"/>
      <c r="D20" s="19">
        <f t="shared" si="12"/>
        <v>0</v>
      </c>
      <c r="E20" s="16"/>
      <c r="F20" s="15">
        <f t="shared" si="11"/>
        <v>0</v>
      </c>
      <c r="G20" s="1">
        <f t="shared" si="9"/>
        <v>26</v>
      </c>
      <c r="H20" s="18">
        <f t="shared" si="10"/>
        <v>16</v>
      </c>
      <c r="I20" s="18">
        <f t="shared" si="2"/>
        <v>0</v>
      </c>
      <c r="J20" s="4">
        <f t="shared" si="3"/>
        <v>0</v>
      </c>
      <c r="K20" s="4">
        <f t="shared" si="4"/>
        <v>0</v>
      </c>
      <c r="L20" s="4">
        <f t="shared" si="5"/>
        <v>0</v>
      </c>
      <c r="M20" s="30">
        <f t="shared" si="6"/>
        <v>0</v>
      </c>
      <c r="N20" s="4">
        <f t="shared" si="0"/>
        <v>0</v>
      </c>
      <c r="P20" s="4">
        <f t="shared" si="7"/>
        <v>0</v>
      </c>
      <c r="R20" s="4">
        <f t="shared" si="1"/>
        <v>0</v>
      </c>
      <c r="S20" s="1"/>
    </row>
    <row r="21" spans="1:19" x14ac:dyDescent="0.3">
      <c r="A21" s="26"/>
      <c r="B21" s="11">
        <v>17</v>
      </c>
      <c r="C21" s="14"/>
      <c r="D21" s="19">
        <f t="shared" si="12"/>
        <v>0</v>
      </c>
      <c r="E21" s="16"/>
      <c r="F21" s="15">
        <f t="shared" si="11"/>
        <v>0</v>
      </c>
      <c r="G21" s="1">
        <f t="shared" si="9"/>
        <v>26</v>
      </c>
      <c r="H21" s="18">
        <f t="shared" si="10"/>
        <v>17</v>
      </c>
      <c r="I21" s="18">
        <f t="shared" si="2"/>
        <v>0</v>
      </c>
      <c r="J21" s="4">
        <f t="shared" si="3"/>
        <v>0</v>
      </c>
      <c r="K21" s="4">
        <f t="shared" si="4"/>
        <v>0</v>
      </c>
      <c r="L21" s="4">
        <f t="shared" si="5"/>
        <v>0</v>
      </c>
      <c r="M21" s="30">
        <f t="shared" si="6"/>
        <v>0</v>
      </c>
      <c r="N21" s="4">
        <f t="shared" si="0"/>
        <v>0</v>
      </c>
      <c r="P21" s="4">
        <f t="shared" si="7"/>
        <v>0</v>
      </c>
      <c r="R21" s="4">
        <f t="shared" si="1"/>
        <v>0</v>
      </c>
      <c r="S21" s="1"/>
    </row>
    <row r="22" spans="1:19" x14ac:dyDescent="0.3">
      <c r="A22" s="26"/>
      <c r="B22" s="11">
        <v>18</v>
      </c>
      <c r="C22" s="14"/>
      <c r="D22" s="19">
        <f t="shared" si="12"/>
        <v>0</v>
      </c>
      <c r="E22" s="16"/>
      <c r="F22" s="15">
        <f t="shared" si="11"/>
        <v>0</v>
      </c>
      <c r="G22" s="1">
        <f t="shared" si="9"/>
        <v>26</v>
      </c>
      <c r="H22" s="18">
        <f t="shared" si="10"/>
        <v>18</v>
      </c>
      <c r="I22" s="18">
        <f t="shared" si="2"/>
        <v>0</v>
      </c>
      <c r="J22" s="4">
        <f t="shared" si="3"/>
        <v>0</v>
      </c>
      <c r="K22" s="4">
        <f t="shared" si="4"/>
        <v>0</v>
      </c>
      <c r="L22" s="4">
        <f t="shared" si="5"/>
        <v>0</v>
      </c>
      <c r="M22" s="30">
        <f t="shared" si="6"/>
        <v>0</v>
      </c>
      <c r="N22" s="4">
        <f t="shared" si="0"/>
        <v>0</v>
      </c>
      <c r="P22" s="4">
        <f t="shared" si="7"/>
        <v>0</v>
      </c>
      <c r="R22" s="4">
        <f t="shared" si="1"/>
        <v>0</v>
      </c>
      <c r="S22" s="1"/>
    </row>
    <row r="23" spans="1:19" x14ac:dyDescent="0.3">
      <c r="A23" s="26"/>
      <c r="B23" s="11">
        <v>19</v>
      </c>
      <c r="C23" s="14"/>
      <c r="D23" s="19">
        <f t="shared" si="12"/>
        <v>0</v>
      </c>
      <c r="E23" s="16"/>
      <c r="F23" s="15">
        <f t="shared" si="11"/>
        <v>0</v>
      </c>
      <c r="G23" s="1">
        <f t="shared" si="9"/>
        <v>26</v>
      </c>
      <c r="H23" s="18">
        <f t="shared" si="10"/>
        <v>19</v>
      </c>
      <c r="I23" s="18">
        <f t="shared" si="2"/>
        <v>0</v>
      </c>
      <c r="J23" s="4">
        <f t="shared" si="3"/>
        <v>0</v>
      </c>
      <c r="K23" s="4">
        <f t="shared" si="4"/>
        <v>0</v>
      </c>
      <c r="L23" s="4">
        <f t="shared" si="5"/>
        <v>0</v>
      </c>
      <c r="M23" s="30">
        <f t="shared" si="6"/>
        <v>0</v>
      </c>
      <c r="N23" s="4">
        <f t="shared" si="0"/>
        <v>0</v>
      </c>
      <c r="P23" s="4">
        <f t="shared" si="7"/>
        <v>0</v>
      </c>
      <c r="R23" s="4">
        <f t="shared" si="1"/>
        <v>0</v>
      </c>
      <c r="S23" s="1"/>
    </row>
    <row r="24" spans="1:19" x14ac:dyDescent="0.3">
      <c r="A24" s="26"/>
      <c r="B24" s="11">
        <v>20</v>
      </c>
      <c r="C24" s="14"/>
      <c r="D24" s="19">
        <f t="shared" si="12"/>
        <v>0</v>
      </c>
      <c r="E24" s="16"/>
      <c r="F24" s="15">
        <f t="shared" si="11"/>
        <v>0</v>
      </c>
      <c r="G24" s="1">
        <f t="shared" si="9"/>
        <v>26</v>
      </c>
      <c r="H24" s="18">
        <f t="shared" si="10"/>
        <v>20</v>
      </c>
      <c r="I24" s="18">
        <f t="shared" si="2"/>
        <v>0</v>
      </c>
      <c r="J24" s="4">
        <f t="shared" si="3"/>
        <v>0</v>
      </c>
      <c r="K24" s="4">
        <f t="shared" si="4"/>
        <v>0</v>
      </c>
      <c r="L24" s="4">
        <f t="shared" si="5"/>
        <v>0</v>
      </c>
      <c r="M24" s="30">
        <f t="shared" si="6"/>
        <v>0</v>
      </c>
      <c r="N24" s="4">
        <f t="shared" si="0"/>
        <v>0</v>
      </c>
      <c r="P24" s="4">
        <f t="shared" si="7"/>
        <v>0</v>
      </c>
      <c r="R24" s="4">
        <f t="shared" si="1"/>
        <v>0</v>
      </c>
      <c r="S24" s="1"/>
    </row>
    <row r="25" spans="1:19" x14ac:dyDescent="0.3">
      <c r="A25" s="26"/>
      <c r="B25" s="11">
        <v>21</v>
      </c>
      <c r="C25" s="14"/>
      <c r="D25" s="19">
        <f t="shared" si="12"/>
        <v>0</v>
      </c>
      <c r="E25" s="16"/>
      <c r="F25" s="15">
        <f t="shared" si="11"/>
        <v>0</v>
      </c>
      <c r="G25" s="1">
        <f t="shared" si="9"/>
        <v>26</v>
      </c>
      <c r="H25" s="18">
        <f t="shared" si="10"/>
        <v>21</v>
      </c>
      <c r="I25" s="18">
        <f t="shared" si="2"/>
        <v>0</v>
      </c>
      <c r="J25" s="4">
        <f t="shared" si="3"/>
        <v>0</v>
      </c>
      <c r="K25" s="4">
        <f t="shared" si="4"/>
        <v>0</v>
      </c>
      <c r="L25" s="4">
        <f t="shared" si="5"/>
        <v>0</v>
      </c>
      <c r="M25" s="30">
        <f t="shared" si="6"/>
        <v>0</v>
      </c>
      <c r="N25" s="4">
        <f t="shared" si="0"/>
        <v>0</v>
      </c>
      <c r="P25" s="4">
        <f t="shared" si="7"/>
        <v>0</v>
      </c>
      <c r="R25" s="4">
        <f t="shared" si="1"/>
        <v>0</v>
      </c>
      <c r="S25" s="1"/>
    </row>
    <row r="26" spans="1:19" x14ac:dyDescent="0.3">
      <c r="A26" s="26"/>
      <c r="B26" s="11">
        <v>22</v>
      </c>
      <c r="C26" s="14"/>
      <c r="D26" s="19">
        <f t="shared" si="12"/>
        <v>0</v>
      </c>
      <c r="E26" s="16"/>
      <c r="F26" s="15">
        <f t="shared" si="11"/>
        <v>0</v>
      </c>
      <c r="G26" s="1">
        <f t="shared" si="9"/>
        <v>26</v>
      </c>
      <c r="H26" s="18">
        <f t="shared" si="10"/>
        <v>22</v>
      </c>
      <c r="I26" s="18">
        <f t="shared" si="2"/>
        <v>0</v>
      </c>
      <c r="J26" s="4">
        <f t="shared" si="3"/>
        <v>0</v>
      </c>
      <c r="K26" s="4">
        <f t="shared" si="4"/>
        <v>0</v>
      </c>
      <c r="L26" s="4">
        <f t="shared" si="5"/>
        <v>0</v>
      </c>
      <c r="M26" s="30">
        <f t="shared" si="6"/>
        <v>0</v>
      </c>
      <c r="N26" s="4">
        <f t="shared" si="0"/>
        <v>0</v>
      </c>
      <c r="P26" s="4">
        <f t="shared" si="7"/>
        <v>0</v>
      </c>
      <c r="R26" s="4">
        <f t="shared" si="1"/>
        <v>0</v>
      </c>
      <c r="S26" s="1"/>
    </row>
    <row r="27" spans="1:19" x14ac:dyDescent="0.3">
      <c r="A27" s="26"/>
      <c r="B27" s="11">
        <v>23</v>
      </c>
      <c r="C27" s="14"/>
      <c r="D27" s="19">
        <f t="shared" si="12"/>
        <v>0</v>
      </c>
      <c r="E27" s="16"/>
      <c r="F27" s="15">
        <f t="shared" si="11"/>
        <v>0</v>
      </c>
      <c r="G27" s="1">
        <f t="shared" si="9"/>
        <v>26</v>
      </c>
      <c r="H27" s="18">
        <f t="shared" si="10"/>
        <v>23</v>
      </c>
      <c r="I27" s="18">
        <f t="shared" si="2"/>
        <v>0</v>
      </c>
      <c r="J27" s="4">
        <f t="shared" si="3"/>
        <v>0</v>
      </c>
      <c r="K27" s="4">
        <f t="shared" si="4"/>
        <v>0</v>
      </c>
      <c r="L27" s="4">
        <f t="shared" si="5"/>
        <v>0</v>
      </c>
      <c r="M27" s="30">
        <f t="shared" si="6"/>
        <v>0</v>
      </c>
      <c r="N27" s="4">
        <f t="shared" si="0"/>
        <v>0</v>
      </c>
      <c r="P27" s="4">
        <f t="shared" si="7"/>
        <v>0</v>
      </c>
      <c r="R27" s="4">
        <f t="shared" si="1"/>
        <v>0</v>
      </c>
      <c r="S27" s="1"/>
    </row>
    <row r="28" spans="1:19" x14ac:dyDescent="0.3">
      <c r="A28" s="26"/>
      <c r="B28" s="11">
        <v>24</v>
      </c>
      <c r="C28" s="14"/>
      <c r="D28" s="19">
        <f t="shared" si="12"/>
        <v>0</v>
      </c>
      <c r="E28" s="16"/>
      <c r="F28" s="15">
        <f t="shared" si="11"/>
        <v>0</v>
      </c>
      <c r="G28" s="1">
        <f t="shared" si="9"/>
        <v>26</v>
      </c>
      <c r="H28" s="18">
        <f t="shared" si="10"/>
        <v>24</v>
      </c>
      <c r="I28" s="18">
        <f t="shared" si="2"/>
        <v>0</v>
      </c>
      <c r="J28" s="4">
        <f t="shared" si="3"/>
        <v>0</v>
      </c>
      <c r="K28" s="4">
        <f t="shared" si="4"/>
        <v>0</v>
      </c>
      <c r="L28" s="4">
        <f t="shared" si="5"/>
        <v>0</v>
      </c>
      <c r="M28" s="30">
        <f t="shared" si="6"/>
        <v>0</v>
      </c>
      <c r="N28" s="4">
        <f t="shared" si="0"/>
        <v>0</v>
      </c>
      <c r="P28" s="4">
        <f t="shared" si="7"/>
        <v>0</v>
      </c>
      <c r="R28" s="4">
        <f t="shared" si="1"/>
        <v>0</v>
      </c>
      <c r="S28" s="1"/>
    </row>
    <row r="29" spans="1:19" x14ac:dyDescent="0.3">
      <c r="A29" s="26"/>
      <c r="B29" s="11">
        <v>25</v>
      </c>
      <c r="C29" s="14"/>
      <c r="D29" s="19">
        <f t="shared" si="12"/>
        <v>0</v>
      </c>
      <c r="E29" s="16"/>
      <c r="F29" s="15">
        <f t="shared" si="11"/>
        <v>0</v>
      </c>
      <c r="G29" s="1">
        <f t="shared" si="9"/>
        <v>26</v>
      </c>
      <c r="H29" s="18">
        <f t="shared" si="10"/>
        <v>25</v>
      </c>
      <c r="I29" s="18">
        <f t="shared" si="2"/>
        <v>0</v>
      </c>
      <c r="J29" s="4">
        <f t="shared" si="3"/>
        <v>0</v>
      </c>
      <c r="K29" s="4">
        <f t="shared" si="4"/>
        <v>0</v>
      </c>
      <c r="L29" s="4">
        <f t="shared" si="5"/>
        <v>0</v>
      </c>
      <c r="M29" s="30">
        <f t="shared" si="6"/>
        <v>0</v>
      </c>
      <c r="N29" s="4">
        <f t="shared" si="0"/>
        <v>0</v>
      </c>
      <c r="P29" s="4">
        <f t="shared" si="7"/>
        <v>0</v>
      </c>
      <c r="R29" s="4">
        <f t="shared" si="1"/>
        <v>0</v>
      </c>
      <c r="S29" s="1"/>
    </row>
    <row r="30" spans="1:19" x14ac:dyDescent="0.3">
      <c r="A30" s="26"/>
      <c r="B30" s="11">
        <v>26</v>
      </c>
      <c r="C30" s="14"/>
      <c r="D30" s="19">
        <f t="shared" si="12"/>
        <v>0</v>
      </c>
      <c r="E30" s="16"/>
      <c r="F30" s="15">
        <f t="shared" si="11"/>
        <v>0</v>
      </c>
      <c r="G30" s="1">
        <f t="shared" si="9"/>
        <v>26</v>
      </c>
      <c r="H30" s="18">
        <f t="shared" si="10"/>
        <v>26</v>
      </c>
      <c r="I30" s="18">
        <f t="shared" si="2"/>
        <v>0</v>
      </c>
      <c r="J30" s="4">
        <f t="shared" si="3"/>
        <v>0</v>
      </c>
      <c r="K30" s="4">
        <f t="shared" si="4"/>
        <v>0</v>
      </c>
      <c r="L30" s="4">
        <f t="shared" si="5"/>
        <v>0</v>
      </c>
      <c r="M30" s="30">
        <f t="shared" si="6"/>
        <v>0</v>
      </c>
      <c r="N30" s="4">
        <f t="shared" si="0"/>
        <v>0</v>
      </c>
      <c r="P30" s="4">
        <f t="shared" si="7"/>
        <v>0</v>
      </c>
      <c r="R30" s="4">
        <f t="shared" si="1"/>
        <v>0</v>
      </c>
      <c r="S30" s="1"/>
    </row>
    <row r="31" spans="1:19" x14ac:dyDescent="0.3">
      <c r="A31" s="26"/>
      <c r="B31" s="11"/>
      <c r="C31" s="21"/>
      <c r="D31" s="19"/>
      <c r="E31" s="22"/>
      <c r="F31" s="15"/>
      <c r="H31" s="4"/>
      <c r="I31" s="18"/>
      <c r="J31" s="4"/>
      <c r="K31" s="4"/>
      <c r="L31" s="4"/>
      <c r="M31" s="5"/>
      <c r="S31" s="1"/>
    </row>
    <row r="32" spans="1:19" ht="15" thickBot="1" x14ac:dyDescent="0.35">
      <c r="A32" s="11"/>
      <c r="B32" s="11"/>
      <c r="C32" s="37">
        <f>SUM(C5:C31)+D4</f>
        <v>0</v>
      </c>
      <c r="D32" s="5"/>
      <c r="E32" s="37">
        <f>SUM(E5:E31)</f>
        <v>0</v>
      </c>
      <c r="F32" s="5"/>
      <c r="H32" s="5"/>
      <c r="I32" s="5"/>
      <c r="J32" s="5"/>
      <c r="K32" s="5"/>
      <c r="L32" s="5"/>
      <c r="M32" s="5"/>
      <c r="N32" s="23">
        <f>SUM(N5:N31)</f>
        <v>0</v>
      </c>
      <c r="P32" s="23">
        <f>SUM(P5:P31)</f>
        <v>0</v>
      </c>
      <c r="R32" s="23">
        <f>SUM(R5:R31)</f>
        <v>0</v>
      </c>
      <c r="S32" s="1"/>
    </row>
    <row r="33" spans="1:19" ht="15" thickTop="1" x14ac:dyDescent="0.3">
      <c r="B33" s="11"/>
      <c r="C33" s="24"/>
      <c r="D33" s="15"/>
      <c r="E33" s="22"/>
      <c r="F33" s="15"/>
      <c r="L33" s="4"/>
      <c r="S33" s="1"/>
    </row>
    <row r="34" spans="1:19" x14ac:dyDescent="0.3">
      <c r="B34" s="1" t="s">
        <v>22</v>
      </c>
      <c r="C34" s="24"/>
      <c r="D34" s="15"/>
      <c r="E34" s="22"/>
      <c r="F34" s="15"/>
      <c r="L34" s="4"/>
      <c r="M34" s="5"/>
      <c r="N34" s="4">
        <f>C32+E32</f>
        <v>0</v>
      </c>
      <c r="S34" s="1"/>
    </row>
    <row r="35" spans="1:19" x14ac:dyDescent="0.3">
      <c r="B35" s="11"/>
      <c r="C35" s="24"/>
      <c r="D35" s="15"/>
      <c r="E35" s="22"/>
      <c r="F35" s="15"/>
      <c r="L35" s="4"/>
      <c r="S35" s="1"/>
    </row>
    <row r="36" spans="1:19" x14ac:dyDescent="0.3">
      <c r="B36" s="1" t="s">
        <v>23</v>
      </c>
      <c r="L36" s="4"/>
      <c r="N36" s="4">
        <f>IF(N34&gt;1000000,(N34-1000000)*39%+318500,IF(N34&gt;500000,(N34-500000)*38%+128500,IF(N34&gt;450000,(N34-450000)*37%+110000,IF(N34&gt;400000,(N34-400000)*36%+92000,IF(N34&gt;350000,(N34-350000)*35%+74500,IF(N34&gt;300000,(N34-300000)*34%+57500,IF(N34&gt;270000,(N34-270000)*33%+47600,IF(N34&gt;50000,(N34-50000)*20%+3600,IF(N34&gt;30000,(N34-30000)*18%,0)))))))))</f>
        <v>0</v>
      </c>
      <c r="S36" s="1"/>
    </row>
    <row r="37" spans="1:19" x14ac:dyDescent="0.3">
      <c r="L37" s="4"/>
      <c r="S37" s="1"/>
    </row>
    <row r="38" spans="1:19" x14ac:dyDescent="0.3">
      <c r="B38" s="1" t="s">
        <v>24</v>
      </c>
      <c r="L38" s="4"/>
      <c r="M38" s="5"/>
      <c r="N38" s="25">
        <f>N32-N36</f>
        <v>0</v>
      </c>
      <c r="S38" s="1"/>
    </row>
    <row r="39" spans="1:19" x14ac:dyDescent="0.3">
      <c r="S39" s="1"/>
    </row>
    <row r="40" spans="1:19" x14ac:dyDescent="0.3">
      <c r="S40" s="1"/>
    </row>
    <row r="41" spans="1:19" x14ac:dyDescent="0.3">
      <c r="S41" s="1"/>
    </row>
    <row r="42" spans="1:19" x14ac:dyDescent="0.3">
      <c r="A42" s="1" t="s">
        <v>36</v>
      </c>
      <c r="D42" s="1" t="s">
        <v>25</v>
      </c>
      <c r="S42" s="1"/>
    </row>
    <row r="43" spans="1:19" x14ac:dyDescent="0.3">
      <c r="S43" s="1"/>
    </row>
    <row r="44" spans="1:19" x14ac:dyDescent="0.3">
      <c r="A44" s="1" t="s">
        <v>38</v>
      </c>
      <c r="D44" s="1" t="s">
        <v>27</v>
      </c>
      <c r="E44" s="1"/>
      <c r="N44" s="1"/>
      <c r="P44" s="1"/>
      <c r="Q44" s="1"/>
      <c r="R44" s="1"/>
      <c r="S44" s="1"/>
    </row>
    <row r="45" spans="1:19" x14ac:dyDescent="0.3">
      <c r="E45" s="1"/>
      <c r="N45" s="1"/>
      <c r="P45" s="1"/>
      <c r="Q45" s="1"/>
      <c r="R45" s="1"/>
      <c r="S45" s="1"/>
    </row>
    <row r="46" spans="1:19" x14ac:dyDescent="0.3">
      <c r="A46" s="1" t="s">
        <v>39</v>
      </c>
      <c r="D46" s="1" t="s">
        <v>28</v>
      </c>
      <c r="E46" s="1"/>
      <c r="N46" s="1"/>
      <c r="P46" s="1"/>
      <c r="Q46" s="1"/>
      <c r="R46" s="1"/>
      <c r="S46" s="1"/>
    </row>
    <row r="47" spans="1:19" x14ac:dyDescent="0.3">
      <c r="E47" s="1"/>
      <c r="N47" s="1"/>
      <c r="P47" s="1"/>
      <c r="Q47" s="1"/>
      <c r="R47" s="1"/>
      <c r="S47" s="1"/>
    </row>
    <row r="48" spans="1:19" x14ac:dyDescent="0.3">
      <c r="A48" s="1" t="s">
        <v>40</v>
      </c>
      <c r="D48" s="1" t="s">
        <v>29</v>
      </c>
      <c r="E48" s="1"/>
      <c r="N48" s="1"/>
      <c r="P48" s="1"/>
      <c r="Q48" s="1"/>
      <c r="R48" s="1"/>
      <c r="S48" s="1"/>
    </row>
    <row r="49" spans="1:19" x14ac:dyDescent="0.3">
      <c r="A49" s="1" t="s">
        <v>41</v>
      </c>
      <c r="D49" s="1" t="s">
        <v>30</v>
      </c>
      <c r="E49" s="1"/>
      <c r="N49" s="1"/>
      <c r="P49" s="1"/>
      <c r="Q49" s="1"/>
      <c r="R49" s="1"/>
      <c r="S49" s="1"/>
    </row>
    <row r="50" spans="1:19" x14ac:dyDescent="0.3">
      <c r="E50" s="1"/>
      <c r="N50" s="1"/>
      <c r="P50" s="1"/>
      <c r="Q50" s="1"/>
      <c r="R50" s="1"/>
      <c r="S50" s="1"/>
    </row>
    <row r="51" spans="1:19" x14ac:dyDescent="0.3">
      <c r="E51" s="1"/>
      <c r="N51" s="1"/>
      <c r="P51" s="1"/>
      <c r="Q51" s="1"/>
      <c r="R51" s="1"/>
      <c r="S51" s="1"/>
    </row>
    <row r="52" spans="1:19" x14ac:dyDescent="0.3">
      <c r="A52" s="1" t="s">
        <v>43</v>
      </c>
      <c r="D52" s="1" t="s">
        <v>31</v>
      </c>
      <c r="E52" s="1"/>
      <c r="N52" s="1"/>
      <c r="P52" s="1"/>
      <c r="Q52" s="1"/>
      <c r="R52" s="1"/>
      <c r="S52" s="1"/>
    </row>
    <row r="53" spans="1:19" x14ac:dyDescent="0.3">
      <c r="E53" s="1"/>
      <c r="N53" s="1"/>
      <c r="P53" s="1"/>
      <c r="Q53" s="1"/>
      <c r="R53" s="1"/>
      <c r="S53" s="1"/>
    </row>
    <row r="54" spans="1:19" x14ac:dyDescent="0.3">
      <c r="A54" s="1" t="s">
        <v>44</v>
      </c>
      <c r="D54" s="1" t="s">
        <v>32</v>
      </c>
      <c r="E54" s="1"/>
      <c r="N54" s="1"/>
      <c r="P54" s="1"/>
      <c r="Q54" s="1"/>
      <c r="R54" s="1"/>
      <c r="S54" s="1"/>
    </row>
    <row r="55" spans="1:19" x14ac:dyDescent="0.3">
      <c r="E55" s="1"/>
      <c r="N55" s="1"/>
      <c r="P55" s="1"/>
      <c r="Q55" s="1"/>
      <c r="R55" s="1"/>
      <c r="S55" s="1"/>
    </row>
    <row r="56" spans="1:19" x14ac:dyDescent="0.3">
      <c r="A56" s="1" t="s">
        <v>45</v>
      </c>
      <c r="D56" s="1" t="s">
        <v>33</v>
      </c>
      <c r="E56" s="1"/>
      <c r="N56" s="1"/>
      <c r="P56" s="1"/>
      <c r="Q56" s="1"/>
      <c r="R56" s="1"/>
      <c r="S56" s="1"/>
    </row>
    <row r="57" spans="1:19" x14ac:dyDescent="0.3">
      <c r="A57" s="1" t="s">
        <v>46</v>
      </c>
      <c r="D57" s="1" t="s">
        <v>34</v>
      </c>
      <c r="E57" s="1"/>
      <c r="N57" s="1"/>
      <c r="P57" s="1"/>
      <c r="Q57" s="1"/>
      <c r="R57" s="1"/>
      <c r="S57" s="1"/>
    </row>
    <row r="58" spans="1:19" x14ac:dyDescent="0.3">
      <c r="A58" s="1" t="s">
        <v>47</v>
      </c>
      <c r="D58" s="1" t="s">
        <v>35</v>
      </c>
      <c r="E58" s="1"/>
      <c r="N58" s="1"/>
      <c r="P58" s="1"/>
      <c r="Q58" s="1"/>
      <c r="R58" s="1"/>
      <c r="S58" s="1"/>
    </row>
    <row r="59" spans="1:19" x14ac:dyDescent="0.3">
      <c r="E59" s="1"/>
      <c r="N59" s="1"/>
      <c r="P59" s="1"/>
      <c r="Q59" s="1"/>
      <c r="R59" s="1"/>
      <c r="S59" s="1"/>
    </row>
    <row r="60" spans="1:19" x14ac:dyDescent="0.3">
      <c r="E60" s="1"/>
      <c r="N60" s="1"/>
      <c r="P60" s="1"/>
      <c r="Q60" s="1"/>
      <c r="R60" s="1"/>
      <c r="S60" s="1"/>
    </row>
    <row r="61" spans="1:19" x14ac:dyDescent="0.3">
      <c r="E61" s="1"/>
      <c r="N61" s="1"/>
      <c r="P61" s="1"/>
      <c r="Q61" s="1"/>
      <c r="R61" s="1"/>
      <c r="S61" s="1"/>
    </row>
    <row r="62" spans="1:19" x14ac:dyDescent="0.3">
      <c r="E62" s="1"/>
      <c r="N62" s="1"/>
      <c r="P62" s="1"/>
      <c r="Q62" s="1"/>
      <c r="R62" s="1"/>
      <c r="S62" s="1"/>
    </row>
    <row r="63" spans="1:19" x14ac:dyDescent="0.3">
      <c r="E63" s="1"/>
      <c r="N63" s="1"/>
      <c r="P63" s="1"/>
      <c r="Q63" s="1"/>
      <c r="R63" s="1"/>
      <c r="S63" s="1"/>
    </row>
    <row r="64" spans="1:19" x14ac:dyDescent="0.3">
      <c r="E64" s="1"/>
      <c r="N64" s="1"/>
      <c r="P64" s="1"/>
      <c r="Q64" s="1"/>
      <c r="R64" s="1"/>
      <c r="S64" s="1"/>
    </row>
    <row r="65" spans="3:19" x14ac:dyDescent="0.3">
      <c r="E65" s="1"/>
      <c r="N65" s="1"/>
      <c r="P65" s="1"/>
      <c r="Q65" s="1"/>
      <c r="R65" s="1"/>
      <c r="S65" s="1"/>
    </row>
    <row r="66" spans="3:19" x14ac:dyDescent="0.3">
      <c r="E66" s="1"/>
      <c r="N66" s="1"/>
      <c r="P66" s="1"/>
      <c r="Q66" s="1"/>
      <c r="R66" s="1"/>
      <c r="S66" s="1"/>
    </row>
    <row r="67" spans="3:19" x14ac:dyDescent="0.3">
      <c r="E67" s="1"/>
      <c r="N67" s="1"/>
      <c r="P67" s="1"/>
      <c r="Q67" s="1"/>
      <c r="R67" s="1"/>
      <c r="S67" s="1"/>
    </row>
    <row r="68" spans="3:19" x14ac:dyDescent="0.3">
      <c r="E68" s="1"/>
      <c r="N68" s="1"/>
      <c r="P68" s="1"/>
      <c r="Q68" s="1"/>
      <c r="R68" s="1"/>
      <c r="S68" s="1"/>
    </row>
    <row r="69" spans="3:19" x14ac:dyDescent="0.3">
      <c r="E69" s="1"/>
      <c r="N69" s="1"/>
      <c r="P69" s="1"/>
      <c r="Q69" s="1"/>
      <c r="R69" s="1"/>
      <c r="S69" s="1"/>
    </row>
    <row r="70" spans="3:19" x14ac:dyDescent="0.3">
      <c r="E70" s="1"/>
      <c r="N70" s="1"/>
      <c r="P70" s="1"/>
      <c r="Q70" s="1"/>
      <c r="R70" s="1"/>
      <c r="S70" s="1"/>
    </row>
    <row r="71" spans="3:19" x14ac:dyDescent="0.3">
      <c r="E71" s="1"/>
      <c r="N71" s="1"/>
      <c r="P71" s="1"/>
      <c r="Q71" s="1"/>
      <c r="R71" s="1"/>
      <c r="S71" s="1"/>
    </row>
    <row r="72" spans="3:19" x14ac:dyDescent="0.3">
      <c r="E72" s="1"/>
      <c r="N72" s="1"/>
      <c r="P72" s="1"/>
      <c r="Q72" s="1"/>
      <c r="R72" s="1"/>
      <c r="S72" s="1"/>
    </row>
    <row r="73" spans="3:19" x14ac:dyDescent="0.3">
      <c r="C73" s="1"/>
      <c r="E73" s="1"/>
      <c r="N73" s="1"/>
      <c r="P73" s="1"/>
      <c r="Q73" s="1"/>
      <c r="R73" s="1"/>
      <c r="S73" s="1"/>
    </row>
    <row r="74" spans="3:19" x14ac:dyDescent="0.3">
      <c r="C74" s="1"/>
      <c r="E74" s="1"/>
      <c r="N74" s="1"/>
      <c r="P74" s="1"/>
      <c r="Q74" s="1"/>
      <c r="R74" s="1"/>
      <c r="S74" s="1"/>
    </row>
    <row r="75" spans="3:19" x14ac:dyDescent="0.3">
      <c r="C75" s="1"/>
      <c r="E75" s="1"/>
      <c r="N75" s="1"/>
      <c r="P75" s="1"/>
      <c r="Q75" s="1"/>
      <c r="R75" s="1"/>
      <c r="S75" s="1"/>
    </row>
    <row r="76" spans="3:19" x14ac:dyDescent="0.3">
      <c r="C76" s="1"/>
      <c r="E76" s="1"/>
      <c r="N76" s="1"/>
      <c r="P76" s="1"/>
      <c r="Q76" s="1"/>
      <c r="R76" s="1"/>
      <c r="S76" s="1"/>
    </row>
    <row r="77" spans="3:19" x14ac:dyDescent="0.3">
      <c r="C77" s="1"/>
      <c r="E77" s="1"/>
      <c r="N77" s="1"/>
      <c r="P77" s="1"/>
      <c r="Q77" s="1"/>
      <c r="R77" s="1"/>
      <c r="S77" s="1"/>
    </row>
    <row r="78" spans="3:19" x14ac:dyDescent="0.3">
      <c r="C78" s="1"/>
      <c r="E78" s="1"/>
      <c r="N78" s="1"/>
      <c r="P78" s="1"/>
      <c r="Q78" s="1"/>
      <c r="R78" s="1"/>
      <c r="S78" s="1"/>
    </row>
    <row r="79" spans="3:19" x14ac:dyDescent="0.3">
      <c r="C79" s="1"/>
      <c r="E79" s="1"/>
      <c r="N79" s="1"/>
      <c r="P79" s="1"/>
      <c r="Q79" s="1"/>
      <c r="R79" s="1"/>
      <c r="S79" s="1"/>
    </row>
    <row r="80" spans="3:19" x14ac:dyDescent="0.3">
      <c r="C80" s="1"/>
      <c r="E80" s="1"/>
      <c r="N80" s="1"/>
      <c r="P80" s="1"/>
      <c r="Q80" s="1"/>
      <c r="R80" s="1"/>
      <c r="S80" s="1"/>
    </row>
    <row r="81" s="1" customFormat="1" x14ac:dyDescent="0.3"/>
    <row r="82" s="1" customFormat="1" x14ac:dyDescent="0.3"/>
    <row r="83" s="1" customFormat="1" x14ac:dyDescent="0.3"/>
    <row r="84" s="1" customFormat="1" x14ac:dyDescent="0.3"/>
  </sheetData>
  <sheetProtection algorithmName="SHA-512" hashValue="ZuDsMGmXUFMLX/NqMNJBY4sYjUgalNIev3LfWHLkTDvdWtsMpKJLY5SiORHRMtDLcGumJFirv03qZpObyOYnhg==" saltValue="p6Z08nbEx9Oqlg2mWtqAWg==" spinCount="100000" sheet="1" objects="1" scenarios="1"/>
  <pageMargins left="0.7" right="0.7" top="0.75" bottom="0.75" header="0.3" footer="0.3"/>
  <pageSetup paperSize="8" scale="92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8666-C798-4FFA-BDD5-E91A210BEF0E}">
  <dimension ref="A1:S45"/>
  <sheetViews>
    <sheetView tabSelected="1" zoomScaleNormal="100" workbookViewId="0">
      <pane xSplit="2" ySplit="3" topLeftCell="C4" activePane="bottomRight" state="frozen"/>
      <selection activeCell="C9" sqref="C9:C20"/>
      <selection pane="topRight" activeCell="C9" sqref="C9:C20"/>
      <selection pane="bottomLeft" activeCell="C9" sqref="C9:C20"/>
      <selection pane="bottomRight" activeCell="N10" sqref="N10"/>
    </sheetView>
  </sheetViews>
  <sheetFormatPr defaultColWidth="9.109375" defaultRowHeight="14.4" x14ac:dyDescent="0.3"/>
  <cols>
    <col min="1" max="1" width="10.109375" style="1" bestFit="1" customWidth="1"/>
    <col min="2" max="2" width="9.109375" style="1"/>
    <col min="3" max="3" width="12.5546875" style="3" customWidth="1"/>
    <col min="4" max="4" width="14.44140625" style="1" customWidth="1"/>
    <col min="5" max="5" width="12.33203125" style="3" bestFit="1" customWidth="1"/>
    <col min="6" max="6" width="12.33203125" style="1" bestFit="1" customWidth="1"/>
    <col min="7" max="7" width="9.109375" style="1"/>
    <col min="8" max="8" width="15" style="1" customWidth="1"/>
    <col min="9" max="10" width="12.5546875" style="1" bestFit="1" customWidth="1"/>
    <col min="11" max="11" width="12.6640625" style="1" customWidth="1"/>
    <col min="12" max="12" width="13.21875" style="1" bestFit="1" customWidth="1"/>
    <col min="13" max="13" width="11.6640625" style="1" bestFit="1" customWidth="1"/>
    <col min="14" max="14" width="12.5546875" style="4" bestFit="1" customWidth="1"/>
    <col min="15" max="15" width="2.33203125" style="1" customWidth="1"/>
    <col min="16" max="16" width="15.5546875" style="4" bestFit="1" customWidth="1"/>
    <col min="17" max="17" width="2.33203125" style="4" customWidth="1"/>
    <col min="18" max="18" width="12.44140625" style="4" customWidth="1"/>
    <col min="19" max="19" width="9.109375" style="4"/>
    <col min="20" max="16384" width="9.109375" style="1"/>
  </cols>
  <sheetData>
    <row r="1" spans="1:19" ht="18.600000000000001" x14ac:dyDescent="0.45">
      <c r="A1" s="2"/>
      <c r="B1" s="32" t="s">
        <v>57</v>
      </c>
    </row>
    <row r="2" spans="1:19" s="6" customFormat="1" ht="13.2" x14ac:dyDescent="0.25">
      <c r="C2" s="7" t="s">
        <v>0</v>
      </c>
      <c r="D2" s="6" t="s">
        <v>1</v>
      </c>
      <c r="E2" s="7"/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N2" s="8"/>
      <c r="P2" s="8"/>
      <c r="Q2" s="8"/>
      <c r="R2" s="8"/>
      <c r="S2" s="8"/>
    </row>
    <row r="3" spans="1:19" ht="66" x14ac:dyDescent="0.3">
      <c r="A3" s="34" t="s">
        <v>49</v>
      </c>
      <c r="B3" s="35" t="s">
        <v>10</v>
      </c>
      <c r="C3" s="9" t="s">
        <v>11</v>
      </c>
      <c r="D3" s="10" t="s">
        <v>12</v>
      </c>
      <c r="E3" s="9" t="s">
        <v>13</v>
      </c>
      <c r="F3" s="10" t="s">
        <v>14</v>
      </c>
      <c r="G3" s="10" t="s">
        <v>15</v>
      </c>
      <c r="H3" s="10" t="s">
        <v>16</v>
      </c>
      <c r="I3" s="10" t="s">
        <v>17</v>
      </c>
      <c r="J3" s="10" t="s">
        <v>18</v>
      </c>
      <c r="K3" s="10" t="s">
        <v>56</v>
      </c>
      <c r="L3" s="10" t="s">
        <v>53</v>
      </c>
      <c r="M3" s="10" t="s">
        <v>51</v>
      </c>
      <c r="N3" s="28" t="s">
        <v>55</v>
      </c>
      <c r="O3" s="10"/>
      <c r="P3" s="33" t="s">
        <v>20</v>
      </c>
      <c r="R3" s="33" t="s">
        <v>21</v>
      </c>
    </row>
    <row r="4" spans="1:19" x14ac:dyDescent="0.3">
      <c r="B4" s="11"/>
      <c r="C4" s="9"/>
      <c r="D4" s="10">
        <v>0</v>
      </c>
      <c r="E4" s="9"/>
      <c r="F4" s="12">
        <v>0</v>
      </c>
      <c r="G4" s="10"/>
      <c r="H4" s="10"/>
      <c r="I4" s="10"/>
      <c r="J4" s="10"/>
      <c r="K4" s="6"/>
      <c r="L4" s="6"/>
      <c r="M4" s="13">
        <v>0</v>
      </c>
      <c r="N4" s="40">
        <v>0</v>
      </c>
    </row>
    <row r="5" spans="1:19" x14ac:dyDescent="0.3">
      <c r="A5" s="26"/>
      <c r="B5" s="11">
        <v>1</v>
      </c>
      <c r="C5" s="14"/>
      <c r="D5" s="15">
        <f>D4</f>
        <v>0</v>
      </c>
      <c r="E5" s="16"/>
      <c r="F5" s="15">
        <f t="shared" ref="F5:F16" si="0">F4+E5</f>
        <v>0</v>
      </c>
      <c r="G5" s="1">
        <v>12</v>
      </c>
      <c r="H5" s="4">
        <f t="shared" ref="H5:H16" si="1">B5</f>
        <v>1</v>
      </c>
      <c r="I5" s="39">
        <f t="shared" ref="I5:I16" si="2">IF(B5=B4+1,C5*(G5-H5+1)+D5,I4)</f>
        <v>0</v>
      </c>
      <c r="J5" s="4">
        <f t="shared" ref="J5:J16" si="3">I5+F5</f>
        <v>0</v>
      </c>
      <c r="K5" s="4">
        <f>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</f>
        <v>0</v>
      </c>
      <c r="L5" s="4">
        <f>N4</f>
        <v>0</v>
      </c>
      <c r="M5" s="29">
        <f>IF(((K5/G5*H5)-L5)+ IF(J5&gt;1000000,(J5-1000000)*39%+318500,IF(J5&gt;500000,(J5-500000)*38%+128500,IF(J5&gt;450000,(J5-450000)*37%+110000,IF(J5&gt;400000,(J5-400000)*36%+92000,IF(J5&gt;350000,(J5-350000)*35%+74500,IF(J5&gt;300000,(J5-300000)*34%+57500,IF(J5&gt;270000,(J5-270000)*33%+47600,IF(J5&gt;50000,(J5-50000)*20%+3600,IF(J5&gt;30000,(J5-30000)*18%,0)))))))))- 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+P5&gt;((C5+E5)*0.5),((C5+E5)*0.5)-P5,((K5/G5*H5)-L5)+ IF(J5&gt;1000000,(J5-1000000)*39%+318500,IF(J5&gt;500000,(J5-500000)*38%+128500,IF(J5&gt;450000,(J5-450000)*37%+110000,IF(J5&gt;400000,(J5-400000)*36%+92000,IF(J5&gt;350000,(J5-350000)*35%+74500,IF(J5&gt;300000,(J5-300000)*34%+57500,IF(J5&gt;270000,(J5-270000)*33%+47600,IF(J5&gt;50000,(J5-50000)*20%+3600,IF(J5&gt;30000,(J5-30000)*18%,0)))))))))- 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)</f>
        <v>0</v>
      </c>
      <c r="N5" s="40">
        <f t="shared" ref="N5:N16" si="4">IF(M5&gt;0,M5,0)</f>
        <v>0</v>
      </c>
      <c r="P5" s="40">
        <f>ROUND((C5+E5)*8%,2)</f>
        <v>0</v>
      </c>
      <c r="R5" s="4">
        <f t="shared" ref="R5:R16" si="5">(C5+E5)-N5-P5</f>
        <v>0</v>
      </c>
    </row>
    <row r="6" spans="1:19" x14ac:dyDescent="0.3">
      <c r="A6" s="26"/>
      <c r="B6" s="11">
        <v>2</v>
      </c>
      <c r="C6" s="14"/>
      <c r="D6" s="15">
        <f t="shared" ref="D6:D16" si="6">D5+C5</f>
        <v>0</v>
      </c>
      <c r="E6" s="16"/>
      <c r="F6" s="15">
        <f t="shared" si="0"/>
        <v>0</v>
      </c>
      <c r="G6" s="1">
        <f t="shared" ref="G6:G16" si="7">G5</f>
        <v>12</v>
      </c>
      <c r="H6" s="4">
        <f t="shared" si="1"/>
        <v>2</v>
      </c>
      <c r="I6" s="18">
        <f t="shared" si="2"/>
        <v>0</v>
      </c>
      <c r="J6" s="4">
        <f t="shared" si="3"/>
        <v>0</v>
      </c>
      <c r="K6" s="4">
        <f t="shared" ref="K6:K16" si="8">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</f>
        <v>0</v>
      </c>
      <c r="L6" s="4">
        <f t="shared" ref="L6:L16" si="9">L5+N5</f>
        <v>0</v>
      </c>
      <c r="M6" s="29">
        <f t="shared" ref="M6:M16" si="10">IF(((K6/G6*H6)-L6)+ IF(J6&gt;1000000,(J6-1000000)*39%+318500,IF(J6&gt;500000,(J6-500000)*38%+128500,IF(J6&gt;450000,(J6-450000)*37%+110000,IF(J6&gt;400000,(J6-400000)*36%+92000,IF(J6&gt;350000,(J6-350000)*35%+74500,IF(J6&gt;300000,(J6-300000)*34%+57500,IF(J6&gt;270000,(J6-270000)*33%+47600,IF(J6&gt;50000,(J6-50000)*20%+3600,IF(J6&gt;30000,(J6-30000)*18%,0)))))))))- 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+P6&gt;((C6+E6)*0.5),((C6+E6)*0.5)-P6,((K6/G6*H6)-L6)+ IF(J6&gt;1000000,(J6-1000000)*39%+318500,IF(J6&gt;500000,(J6-500000)*38%+128500,IF(J6&gt;450000,(J6-450000)*37%+110000,IF(J6&gt;400000,(J6-400000)*36%+92000,IF(J6&gt;350000,(J6-350000)*35%+74500,IF(J6&gt;300000,(J6-300000)*34%+57500,IF(J6&gt;270000,(J6-270000)*33%+47600,IF(J6&gt;50000,(J6-50000)*20%+3600,IF(J6&gt;30000,(J6-30000)*18%,0)))))))))- 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)</f>
        <v>0</v>
      </c>
      <c r="N6" s="40">
        <f t="shared" si="4"/>
        <v>0</v>
      </c>
      <c r="P6" s="40">
        <f t="shared" ref="P6:P16" si="11">ROUND((C6+E6)*8%,2)</f>
        <v>0</v>
      </c>
      <c r="R6" s="4">
        <f t="shared" si="5"/>
        <v>0</v>
      </c>
    </row>
    <row r="7" spans="1:19" x14ac:dyDescent="0.3">
      <c r="A7" s="26"/>
      <c r="B7" s="11">
        <v>3</v>
      </c>
      <c r="C7" s="14"/>
      <c r="D7" s="15">
        <f t="shared" si="6"/>
        <v>0</v>
      </c>
      <c r="E7" s="16"/>
      <c r="F7" s="15">
        <f t="shared" si="0"/>
        <v>0</v>
      </c>
      <c r="G7" s="1">
        <f t="shared" si="7"/>
        <v>12</v>
      </c>
      <c r="H7" s="4">
        <f t="shared" si="1"/>
        <v>3</v>
      </c>
      <c r="I7" s="18">
        <f t="shared" si="2"/>
        <v>0</v>
      </c>
      <c r="J7" s="4">
        <f t="shared" si="3"/>
        <v>0</v>
      </c>
      <c r="K7" s="4">
        <f t="shared" si="8"/>
        <v>0</v>
      </c>
      <c r="L7" s="4">
        <f t="shared" si="9"/>
        <v>0</v>
      </c>
      <c r="M7" s="29">
        <f t="shared" si="10"/>
        <v>0</v>
      </c>
      <c r="N7" s="40">
        <f t="shared" si="4"/>
        <v>0</v>
      </c>
      <c r="P7" s="40">
        <f t="shared" si="11"/>
        <v>0</v>
      </c>
      <c r="R7" s="4">
        <f t="shared" si="5"/>
        <v>0</v>
      </c>
    </row>
    <row r="8" spans="1:19" ht="15.75" customHeight="1" x14ac:dyDescent="0.3">
      <c r="A8" s="26"/>
      <c r="B8" s="11">
        <v>4</v>
      </c>
      <c r="C8" s="14"/>
      <c r="D8" s="15">
        <f t="shared" si="6"/>
        <v>0</v>
      </c>
      <c r="E8" s="16"/>
      <c r="F8" s="15">
        <f t="shared" si="0"/>
        <v>0</v>
      </c>
      <c r="G8" s="1">
        <f t="shared" si="7"/>
        <v>12</v>
      </c>
      <c r="H8" s="4">
        <f t="shared" si="1"/>
        <v>4</v>
      </c>
      <c r="I8" s="18">
        <f t="shared" si="2"/>
        <v>0</v>
      </c>
      <c r="J8" s="4">
        <f t="shared" si="3"/>
        <v>0</v>
      </c>
      <c r="K8" s="4">
        <f t="shared" si="8"/>
        <v>0</v>
      </c>
      <c r="L8" s="4">
        <f t="shared" si="9"/>
        <v>0</v>
      </c>
      <c r="M8" s="29">
        <f t="shared" si="10"/>
        <v>0</v>
      </c>
      <c r="N8" s="40">
        <f t="shared" si="4"/>
        <v>0</v>
      </c>
      <c r="P8" s="40">
        <f t="shared" si="11"/>
        <v>0</v>
      </c>
      <c r="R8" s="4">
        <f t="shared" si="5"/>
        <v>0</v>
      </c>
    </row>
    <row r="9" spans="1:19" x14ac:dyDescent="0.3">
      <c r="A9" s="26"/>
      <c r="B9" s="11">
        <v>5</v>
      </c>
      <c r="C9" s="14"/>
      <c r="D9" s="19">
        <f t="shared" si="6"/>
        <v>0</v>
      </c>
      <c r="E9" s="16"/>
      <c r="F9" s="15">
        <f t="shared" si="0"/>
        <v>0</v>
      </c>
      <c r="G9" s="1">
        <f t="shared" si="7"/>
        <v>12</v>
      </c>
      <c r="H9" s="18">
        <f t="shared" si="1"/>
        <v>5</v>
      </c>
      <c r="I9" s="18">
        <f t="shared" si="2"/>
        <v>0</v>
      </c>
      <c r="J9" s="4">
        <f t="shared" si="3"/>
        <v>0</v>
      </c>
      <c r="K9" s="4">
        <f t="shared" si="8"/>
        <v>0</v>
      </c>
      <c r="L9" s="4">
        <f t="shared" si="9"/>
        <v>0</v>
      </c>
      <c r="M9" s="29">
        <f t="shared" si="10"/>
        <v>0</v>
      </c>
      <c r="N9" s="40">
        <f t="shared" si="4"/>
        <v>0</v>
      </c>
      <c r="P9" s="40">
        <f t="shared" si="11"/>
        <v>0</v>
      </c>
      <c r="R9" s="4">
        <f t="shared" si="5"/>
        <v>0</v>
      </c>
    </row>
    <row r="10" spans="1:19" x14ac:dyDescent="0.3">
      <c r="A10" s="26"/>
      <c r="B10" s="11">
        <v>6</v>
      </c>
      <c r="C10" s="14"/>
      <c r="D10" s="19">
        <f t="shared" si="6"/>
        <v>0</v>
      </c>
      <c r="E10" s="16"/>
      <c r="F10" s="15">
        <f t="shared" si="0"/>
        <v>0</v>
      </c>
      <c r="G10" s="1">
        <f t="shared" si="7"/>
        <v>12</v>
      </c>
      <c r="H10" s="18">
        <f t="shared" si="1"/>
        <v>6</v>
      </c>
      <c r="I10" s="18">
        <f t="shared" si="2"/>
        <v>0</v>
      </c>
      <c r="J10" s="4">
        <f t="shared" si="3"/>
        <v>0</v>
      </c>
      <c r="K10" s="4">
        <f t="shared" si="8"/>
        <v>0</v>
      </c>
      <c r="L10" s="4">
        <f t="shared" si="9"/>
        <v>0</v>
      </c>
      <c r="M10" s="29">
        <f t="shared" si="10"/>
        <v>0</v>
      </c>
      <c r="N10" s="40">
        <f t="shared" si="4"/>
        <v>0</v>
      </c>
      <c r="P10" s="40">
        <f t="shared" si="11"/>
        <v>0</v>
      </c>
      <c r="R10" s="4">
        <f t="shared" si="5"/>
        <v>0</v>
      </c>
    </row>
    <row r="11" spans="1:19" x14ac:dyDescent="0.3">
      <c r="A11" s="26"/>
      <c r="B11" s="11">
        <v>7</v>
      </c>
      <c r="C11" s="14"/>
      <c r="D11" s="19">
        <f t="shared" si="6"/>
        <v>0</v>
      </c>
      <c r="E11" s="16"/>
      <c r="F11" s="15">
        <f t="shared" si="0"/>
        <v>0</v>
      </c>
      <c r="G11" s="1">
        <f t="shared" si="7"/>
        <v>12</v>
      </c>
      <c r="H11" s="18">
        <f t="shared" si="1"/>
        <v>7</v>
      </c>
      <c r="I11" s="18">
        <f t="shared" si="2"/>
        <v>0</v>
      </c>
      <c r="J11" s="4">
        <f t="shared" si="3"/>
        <v>0</v>
      </c>
      <c r="K11" s="4">
        <f t="shared" si="8"/>
        <v>0</v>
      </c>
      <c r="L11" s="4">
        <f t="shared" si="9"/>
        <v>0</v>
      </c>
      <c r="M11" s="29">
        <f t="shared" si="10"/>
        <v>0</v>
      </c>
      <c r="N11" s="40">
        <f t="shared" si="4"/>
        <v>0</v>
      </c>
      <c r="P11" s="40">
        <f t="shared" si="11"/>
        <v>0</v>
      </c>
      <c r="R11" s="4">
        <f t="shared" si="5"/>
        <v>0</v>
      </c>
    </row>
    <row r="12" spans="1:19" x14ac:dyDescent="0.3">
      <c r="A12" s="26"/>
      <c r="B12" s="11">
        <v>8</v>
      </c>
      <c r="C12" s="14"/>
      <c r="D12" s="19">
        <f t="shared" si="6"/>
        <v>0</v>
      </c>
      <c r="E12" s="16"/>
      <c r="F12" s="15">
        <f t="shared" si="0"/>
        <v>0</v>
      </c>
      <c r="G12" s="1">
        <f t="shared" si="7"/>
        <v>12</v>
      </c>
      <c r="H12" s="18">
        <f t="shared" si="1"/>
        <v>8</v>
      </c>
      <c r="I12" s="18">
        <f t="shared" si="2"/>
        <v>0</v>
      </c>
      <c r="J12" s="4">
        <f t="shared" si="3"/>
        <v>0</v>
      </c>
      <c r="K12" s="4">
        <f t="shared" si="8"/>
        <v>0</v>
      </c>
      <c r="L12" s="4">
        <f t="shared" si="9"/>
        <v>0</v>
      </c>
      <c r="M12" s="29">
        <f t="shared" si="10"/>
        <v>0</v>
      </c>
      <c r="N12" s="40">
        <f t="shared" si="4"/>
        <v>0</v>
      </c>
      <c r="P12" s="40">
        <f t="shared" si="11"/>
        <v>0</v>
      </c>
      <c r="R12" s="4">
        <f t="shared" si="5"/>
        <v>0</v>
      </c>
    </row>
    <row r="13" spans="1:19" x14ac:dyDescent="0.3">
      <c r="A13" s="26"/>
      <c r="B13" s="11">
        <v>9</v>
      </c>
      <c r="C13" s="14"/>
      <c r="D13" s="19">
        <f t="shared" si="6"/>
        <v>0</v>
      </c>
      <c r="E13" s="16"/>
      <c r="F13" s="15">
        <f t="shared" si="0"/>
        <v>0</v>
      </c>
      <c r="G13" s="1">
        <f t="shared" si="7"/>
        <v>12</v>
      </c>
      <c r="H13" s="18">
        <f t="shared" si="1"/>
        <v>9</v>
      </c>
      <c r="I13" s="18">
        <f t="shared" si="2"/>
        <v>0</v>
      </c>
      <c r="J13" s="4">
        <f t="shared" si="3"/>
        <v>0</v>
      </c>
      <c r="K13" s="4">
        <f t="shared" si="8"/>
        <v>0</v>
      </c>
      <c r="L13" s="4">
        <f t="shared" si="9"/>
        <v>0</v>
      </c>
      <c r="M13" s="29">
        <f t="shared" si="10"/>
        <v>0</v>
      </c>
      <c r="N13" s="40">
        <f t="shared" si="4"/>
        <v>0</v>
      </c>
      <c r="P13" s="40">
        <f t="shared" si="11"/>
        <v>0</v>
      </c>
      <c r="R13" s="4">
        <f t="shared" si="5"/>
        <v>0</v>
      </c>
      <c r="S13" s="1"/>
    </row>
    <row r="14" spans="1:19" x14ac:dyDescent="0.3">
      <c r="A14" s="26"/>
      <c r="B14" s="11">
        <v>10</v>
      </c>
      <c r="C14" s="14"/>
      <c r="D14" s="19">
        <f t="shared" si="6"/>
        <v>0</v>
      </c>
      <c r="E14" s="16"/>
      <c r="F14" s="15">
        <f t="shared" si="0"/>
        <v>0</v>
      </c>
      <c r="G14" s="1">
        <f t="shared" si="7"/>
        <v>12</v>
      </c>
      <c r="H14" s="18">
        <f t="shared" si="1"/>
        <v>10</v>
      </c>
      <c r="I14" s="18">
        <f t="shared" si="2"/>
        <v>0</v>
      </c>
      <c r="J14" s="4">
        <f t="shared" si="3"/>
        <v>0</v>
      </c>
      <c r="K14" s="4">
        <f t="shared" si="8"/>
        <v>0</v>
      </c>
      <c r="L14" s="4">
        <f t="shared" si="9"/>
        <v>0</v>
      </c>
      <c r="M14" s="29">
        <f t="shared" si="10"/>
        <v>0</v>
      </c>
      <c r="N14" s="40">
        <f t="shared" si="4"/>
        <v>0</v>
      </c>
      <c r="P14" s="40">
        <f t="shared" si="11"/>
        <v>0</v>
      </c>
      <c r="R14" s="4">
        <f t="shared" si="5"/>
        <v>0</v>
      </c>
      <c r="S14" s="1"/>
    </row>
    <row r="15" spans="1:19" x14ac:dyDescent="0.3">
      <c r="A15" s="26"/>
      <c r="B15" s="11">
        <v>11</v>
      </c>
      <c r="C15" s="14"/>
      <c r="D15" s="19">
        <f t="shared" si="6"/>
        <v>0</v>
      </c>
      <c r="E15" s="16"/>
      <c r="F15" s="15">
        <f t="shared" si="0"/>
        <v>0</v>
      </c>
      <c r="G15" s="1">
        <f t="shared" si="7"/>
        <v>12</v>
      </c>
      <c r="H15" s="18">
        <f t="shared" si="1"/>
        <v>11</v>
      </c>
      <c r="I15" s="18">
        <f t="shared" si="2"/>
        <v>0</v>
      </c>
      <c r="J15" s="4">
        <f t="shared" si="3"/>
        <v>0</v>
      </c>
      <c r="K15" s="4">
        <f t="shared" si="8"/>
        <v>0</v>
      </c>
      <c r="L15" s="4">
        <f t="shared" si="9"/>
        <v>0</v>
      </c>
      <c r="M15" s="29">
        <f t="shared" si="10"/>
        <v>0</v>
      </c>
      <c r="N15" s="40">
        <f t="shared" si="4"/>
        <v>0</v>
      </c>
      <c r="P15" s="40">
        <f t="shared" si="11"/>
        <v>0</v>
      </c>
      <c r="R15" s="4">
        <f t="shared" si="5"/>
        <v>0</v>
      </c>
      <c r="S15" s="1"/>
    </row>
    <row r="16" spans="1:19" x14ac:dyDescent="0.3">
      <c r="A16" s="26"/>
      <c r="B16" s="11">
        <v>12</v>
      </c>
      <c r="C16" s="14"/>
      <c r="D16" s="19">
        <f t="shared" si="6"/>
        <v>0</v>
      </c>
      <c r="E16" s="16"/>
      <c r="F16" s="15">
        <f t="shared" si="0"/>
        <v>0</v>
      </c>
      <c r="G16" s="1">
        <f t="shared" si="7"/>
        <v>12</v>
      </c>
      <c r="H16" s="18">
        <f t="shared" si="1"/>
        <v>12</v>
      </c>
      <c r="I16" s="18">
        <f t="shared" si="2"/>
        <v>0</v>
      </c>
      <c r="J16" s="4">
        <f t="shared" si="3"/>
        <v>0</v>
      </c>
      <c r="K16" s="4">
        <f t="shared" si="8"/>
        <v>0</v>
      </c>
      <c r="L16" s="4">
        <f t="shared" si="9"/>
        <v>0</v>
      </c>
      <c r="M16" s="29">
        <f t="shared" si="10"/>
        <v>0</v>
      </c>
      <c r="N16" s="40">
        <f t="shared" si="4"/>
        <v>0</v>
      </c>
      <c r="P16" s="40">
        <f t="shared" si="11"/>
        <v>0</v>
      </c>
      <c r="R16" s="4">
        <f t="shared" si="5"/>
        <v>0</v>
      </c>
      <c r="S16" s="1"/>
    </row>
    <row r="17" spans="1:19" x14ac:dyDescent="0.3">
      <c r="A17" s="26"/>
      <c r="B17" s="11"/>
      <c r="C17" s="21"/>
      <c r="D17" s="19"/>
      <c r="E17" s="22"/>
      <c r="F17" s="15"/>
      <c r="H17" s="4"/>
      <c r="I17" s="18"/>
      <c r="J17" s="4"/>
      <c r="K17" s="4"/>
      <c r="L17" s="4"/>
      <c r="M17" s="5"/>
      <c r="S17" s="1"/>
    </row>
    <row r="18" spans="1:19" ht="15" thickBot="1" x14ac:dyDescent="0.35">
      <c r="A18" s="11"/>
      <c r="B18" s="11"/>
      <c r="C18" s="37">
        <f>SUM(C5:C17)+D4</f>
        <v>0</v>
      </c>
      <c r="D18" s="5"/>
      <c r="E18" s="37">
        <f>SUM(E5:E17)</f>
        <v>0</v>
      </c>
      <c r="F18" s="5"/>
      <c r="H18" s="5"/>
      <c r="I18" s="5"/>
      <c r="J18" s="5"/>
      <c r="K18" s="5"/>
      <c r="L18" s="5"/>
      <c r="M18" s="5"/>
      <c r="N18" s="23">
        <f>SUM(N5:N17)</f>
        <v>0</v>
      </c>
      <c r="P18" s="23">
        <f>SUM(P5:P17)</f>
        <v>0</v>
      </c>
      <c r="R18" s="23">
        <f>SUM(R5:R17)</f>
        <v>0</v>
      </c>
      <c r="S18" s="1"/>
    </row>
    <row r="19" spans="1:19" ht="15" thickTop="1" x14ac:dyDescent="0.3">
      <c r="B19" s="11"/>
      <c r="C19" s="24"/>
      <c r="D19" s="15"/>
      <c r="E19" s="22"/>
      <c r="F19" s="15"/>
      <c r="L19" s="4"/>
      <c r="S19" s="1"/>
    </row>
    <row r="20" spans="1:19" x14ac:dyDescent="0.3">
      <c r="B20" s="1" t="s">
        <v>22</v>
      </c>
      <c r="C20" s="24"/>
      <c r="D20" s="15"/>
      <c r="E20" s="22"/>
      <c r="F20" s="15"/>
      <c r="L20" s="4"/>
      <c r="M20" s="5"/>
      <c r="N20" s="4">
        <f>C18+E18</f>
        <v>0</v>
      </c>
      <c r="S20" s="1"/>
    </row>
    <row r="21" spans="1:19" x14ac:dyDescent="0.3">
      <c r="B21" s="11"/>
      <c r="C21" s="24"/>
      <c r="D21" s="15"/>
      <c r="E21" s="22"/>
      <c r="F21" s="15"/>
      <c r="L21" s="4"/>
      <c r="S21" s="1"/>
    </row>
    <row r="22" spans="1:19" x14ac:dyDescent="0.3">
      <c r="B22" s="1" t="s">
        <v>23</v>
      </c>
      <c r="L22" s="4"/>
      <c r="N22" s="4">
        <f>IF(N20&gt;1000000,(N20-1000000)*39%+318500,IF(N20&gt;500000,(N20-500000)*38%+128500,IF(N20&gt;450000,(N20-450000)*37%+110000,IF(N20&gt;400000,(N20-400000)*36%+92000,IF(N20&gt;350000,(N20-350000)*35%+74500,IF(N20&gt;300000,(N20-300000)*34%+57500,IF(N20&gt;270000,(N20-270000)*33%+47600,IF(N20&gt;50000,(N20-50000)*20%+3600,IF(N20&gt;30000,(N20-30000)*18%,0)))))))))</f>
        <v>0</v>
      </c>
      <c r="S22" s="1"/>
    </row>
    <row r="23" spans="1:19" x14ac:dyDescent="0.3">
      <c r="L23" s="4"/>
      <c r="S23" s="1"/>
    </row>
    <row r="24" spans="1:19" x14ac:dyDescent="0.3">
      <c r="B24" s="1" t="s">
        <v>24</v>
      </c>
      <c r="L24" s="4"/>
      <c r="M24" s="5"/>
      <c r="N24" s="25">
        <f>N18-N22</f>
        <v>0</v>
      </c>
      <c r="S24" s="1"/>
    </row>
    <row r="25" spans="1:19" x14ac:dyDescent="0.3">
      <c r="S25" s="1"/>
    </row>
    <row r="26" spans="1:19" x14ac:dyDescent="0.3">
      <c r="S26" s="1"/>
    </row>
    <row r="27" spans="1:19" x14ac:dyDescent="0.3">
      <c r="S27" s="1"/>
    </row>
    <row r="28" spans="1:19" x14ac:dyDescent="0.3">
      <c r="A28" s="1" t="s">
        <v>36</v>
      </c>
      <c r="D28" s="1" t="s">
        <v>25</v>
      </c>
      <c r="S28" s="1"/>
    </row>
    <row r="29" spans="1:19" x14ac:dyDescent="0.3">
      <c r="S29" s="1"/>
    </row>
    <row r="30" spans="1:19" x14ac:dyDescent="0.3">
      <c r="A30" s="1" t="s">
        <v>38</v>
      </c>
      <c r="D30" s="1" t="s">
        <v>27</v>
      </c>
      <c r="E30" s="1"/>
      <c r="N30" s="1"/>
      <c r="P30" s="1"/>
      <c r="Q30" s="1"/>
      <c r="R30" s="1"/>
      <c r="S30" s="1"/>
    </row>
    <row r="31" spans="1:19" x14ac:dyDescent="0.3">
      <c r="E31" s="1"/>
      <c r="N31" s="1"/>
      <c r="P31" s="1"/>
      <c r="Q31" s="1"/>
      <c r="R31" s="1"/>
      <c r="S31" s="1"/>
    </row>
    <row r="32" spans="1:19" x14ac:dyDescent="0.3">
      <c r="A32" s="1" t="s">
        <v>39</v>
      </c>
      <c r="D32" s="1" t="s">
        <v>28</v>
      </c>
      <c r="E32" s="1"/>
      <c r="N32" s="1"/>
      <c r="P32" s="1"/>
      <c r="Q32" s="1"/>
      <c r="R32" s="1"/>
      <c r="S32" s="1"/>
    </row>
    <row r="33" spans="1:19" x14ac:dyDescent="0.3">
      <c r="E33" s="1"/>
      <c r="N33" s="1"/>
      <c r="P33" s="1"/>
      <c r="Q33" s="1"/>
      <c r="R33" s="1"/>
      <c r="S33" s="1"/>
    </row>
    <row r="34" spans="1:19" x14ac:dyDescent="0.3">
      <c r="A34" s="1" t="s">
        <v>40</v>
      </c>
      <c r="D34" s="1" t="s">
        <v>29</v>
      </c>
      <c r="E34" s="1"/>
      <c r="N34" s="1"/>
      <c r="P34" s="1"/>
      <c r="Q34" s="1"/>
      <c r="R34" s="1"/>
      <c r="S34" s="1"/>
    </row>
    <row r="35" spans="1:19" x14ac:dyDescent="0.3">
      <c r="A35" s="1" t="s">
        <v>41</v>
      </c>
      <c r="D35" s="1" t="s">
        <v>30</v>
      </c>
      <c r="E35" s="1"/>
      <c r="N35" s="1"/>
      <c r="P35" s="1"/>
      <c r="Q35" s="1"/>
      <c r="R35" s="1"/>
      <c r="S35" s="1"/>
    </row>
    <row r="36" spans="1:19" x14ac:dyDescent="0.3">
      <c r="A36" s="1" t="s">
        <v>42</v>
      </c>
      <c r="D36" s="1" t="s">
        <v>19</v>
      </c>
      <c r="E36" s="1"/>
      <c r="N36" s="1"/>
      <c r="P36" s="1"/>
      <c r="Q36" s="1"/>
      <c r="R36" s="1"/>
      <c r="S36" s="1"/>
    </row>
    <row r="37" spans="1:19" x14ac:dyDescent="0.3">
      <c r="E37" s="1"/>
      <c r="N37" s="1"/>
      <c r="P37" s="1"/>
      <c r="Q37" s="1"/>
      <c r="R37" s="1"/>
      <c r="S37" s="1"/>
    </row>
    <row r="38" spans="1:19" x14ac:dyDescent="0.3">
      <c r="E38" s="1"/>
      <c r="N38" s="1"/>
      <c r="P38" s="1"/>
      <c r="Q38" s="1"/>
      <c r="R38" s="1"/>
      <c r="S38" s="1"/>
    </row>
    <row r="39" spans="1:19" x14ac:dyDescent="0.3">
      <c r="A39" s="1" t="s">
        <v>43</v>
      </c>
      <c r="D39" s="1" t="s">
        <v>31</v>
      </c>
      <c r="E39" s="1"/>
      <c r="N39" s="1"/>
      <c r="P39" s="1"/>
      <c r="Q39" s="1"/>
      <c r="R39" s="1"/>
      <c r="S39" s="1"/>
    </row>
    <row r="40" spans="1:19" x14ac:dyDescent="0.3">
      <c r="E40" s="1"/>
      <c r="N40" s="1"/>
      <c r="P40" s="1"/>
      <c r="Q40" s="1"/>
      <c r="R40" s="1"/>
      <c r="S40" s="1"/>
    </row>
    <row r="41" spans="1:19" x14ac:dyDescent="0.3">
      <c r="A41" s="1" t="s">
        <v>44</v>
      </c>
      <c r="D41" s="1" t="s">
        <v>32</v>
      </c>
      <c r="E41" s="1"/>
      <c r="N41" s="1"/>
      <c r="P41" s="1"/>
      <c r="Q41" s="1"/>
      <c r="R41" s="1"/>
      <c r="S41" s="1"/>
    </row>
    <row r="42" spans="1:19" x14ac:dyDescent="0.3">
      <c r="E42" s="1"/>
      <c r="N42" s="1"/>
      <c r="P42" s="1"/>
      <c r="Q42" s="1"/>
      <c r="R42" s="1"/>
      <c r="S42" s="1"/>
    </row>
    <row r="43" spans="1:19" x14ac:dyDescent="0.3">
      <c r="A43" s="1" t="s">
        <v>45</v>
      </c>
      <c r="D43" s="1" t="s">
        <v>33</v>
      </c>
      <c r="E43" s="1"/>
      <c r="N43" s="1"/>
      <c r="P43" s="1"/>
      <c r="Q43" s="1"/>
      <c r="R43" s="1"/>
      <c r="S43" s="1"/>
    </row>
    <row r="44" spans="1:19" x14ac:dyDescent="0.3">
      <c r="A44" s="1" t="s">
        <v>46</v>
      </c>
      <c r="D44" s="1" t="s">
        <v>34</v>
      </c>
      <c r="E44" s="1"/>
      <c r="N44" s="1"/>
      <c r="P44" s="1"/>
      <c r="Q44" s="1"/>
      <c r="R44" s="1"/>
      <c r="S44" s="1"/>
    </row>
    <row r="45" spans="1:19" x14ac:dyDescent="0.3">
      <c r="A45" s="1" t="s">
        <v>47</v>
      </c>
      <c r="D45" s="1" t="s">
        <v>59</v>
      </c>
      <c r="E45" s="1"/>
      <c r="N45" s="1"/>
      <c r="P45" s="1"/>
      <c r="Q45" s="1"/>
      <c r="R45" s="1"/>
      <c r="S45" s="1"/>
    </row>
  </sheetData>
  <sheetProtection algorithmName="SHA-512" hashValue="oMLGzRMQsMQIv9Jpacjhwn4H0DOGUftvwdkny/0Z32ZQNxLCMgnbDFv32juRVPjtzQFtFDXSw0nxn4PR7H2/MQ==" saltValue="1GKKKoJ4x2F6xbOSSwOVXg==" spinCount="100000" sheet="1" objects="1" scenarios="1"/>
  <pageMargins left="0.7" right="0.7" top="0.75" bottom="0.75" header="0.3" footer="0.3"/>
  <pageSetup paperSize="8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1749C-47DD-4D74-A30F-194B5E496CA8}">
  <dimension ref="A1:S58"/>
  <sheetViews>
    <sheetView zoomScaleNormal="100" zoomScaleSheetLayoutView="72" workbookViewId="0">
      <pane xSplit="2" ySplit="3" topLeftCell="C20" activePane="bottomRight" state="frozen"/>
      <selection activeCell="C9" sqref="C9:C20"/>
      <selection pane="topRight" activeCell="C9" sqref="C9:C20"/>
      <selection pane="bottomLeft" activeCell="C9" sqref="C9:C20"/>
      <selection pane="bottomRight" activeCell="B36" sqref="B36"/>
    </sheetView>
  </sheetViews>
  <sheetFormatPr defaultColWidth="9.109375" defaultRowHeight="14.4" x14ac:dyDescent="0.3"/>
  <cols>
    <col min="1" max="1" width="10.109375" style="1" bestFit="1" customWidth="1"/>
    <col min="2" max="2" width="9.109375" style="1"/>
    <col min="3" max="3" width="13.6640625" style="3" customWidth="1"/>
    <col min="4" max="4" width="11.88671875" style="1" bestFit="1" customWidth="1"/>
    <col min="5" max="5" width="11.33203125" style="3" bestFit="1" customWidth="1"/>
    <col min="6" max="6" width="11.33203125" style="1" bestFit="1" customWidth="1"/>
    <col min="7" max="7" width="9.109375" style="1"/>
    <col min="8" max="8" width="15" style="1" customWidth="1"/>
    <col min="9" max="9" width="14.109375" style="1" customWidth="1"/>
    <col min="10" max="10" width="16.33203125" style="1" customWidth="1"/>
    <col min="11" max="11" width="12.6640625" style="1" customWidth="1"/>
    <col min="12" max="12" width="12.5546875" style="1" bestFit="1" customWidth="1"/>
    <col min="13" max="13" width="11.6640625" style="1" bestFit="1" customWidth="1"/>
    <col min="14" max="14" width="12.5546875" style="4" bestFit="1" customWidth="1"/>
    <col min="15" max="15" width="2.33203125" style="1" customWidth="1"/>
    <col min="16" max="16" width="15.5546875" style="4" bestFit="1" customWidth="1"/>
    <col min="17" max="17" width="2.33203125" style="4" customWidth="1"/>
    <col min="18" max="18" width="12.44140625" style="4" customWidth="1"/>
    <col min="19" max="19" width="9.109375" style="4"/>
    <col min="20" max="16384" width="9.109375" style="1"/>
  </cols>
  <sheetData>
    <row r="1" spans="1:19" ht="17.399999999999999" x14ac:dyDescent="0.45">
      <c r="A1" s="2"/>
      <c r="B1" s="31" t="s">
        <v>57</v>
      </c>
    </row>
    <row r="2" spans="1:19" s="6" customFormat="1" ht="13.2" x14ac:dyDescent="0.25">
      <c r="C2" s="7" t="s">
        <v>0</v>
      </c>
      <c r="D2" s="6" t="s">
        <v>1</v>
      </c>
      <c r="E2" s="7"/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N2" s="8"/>
      <c r="P2" s="8"/>
      <c r="Q2" s="8"/>
      <c r="R2" s="8"/>
      <c r="S2" s="8"/>
    </row>
    <row r="3" spans="1:19" ht="58.2" customHeight="1" x14ac:dyDescent="0.3">
      <c r="A3" s="34" t="s">
        <v>9</v>
      </c>
      <c r="B3" s="35" t="s">
        <v>10</v>
      </c>
      <c r="C3" s="9" t="s">
        <v>11</v>
      </c>
      <c r="D3" s="10" t="s">
        <v>12</v>
      </c>
      <c r="E3" s="9" t="s">
        <v>13</v>
      </c>
      <c r="F3" s="10" t="s">
        <v>14</v>
      </c>
      <c r="G3" s="10" t="s">
        <v>15</v>
      </c>
      <c r="H3" s="10" t="s">
        <v>16</v>
      </c>
      <c r="I3" s="10" t="s">
        <v>17</v>
      </c>
      <c r="J3" s="10" t="s">
        <v>18</v>
      </c>
      <c r="K3" s="10" t="s">
        <v>56</v>
      </c>
      <c r="L3" s="10" t="s">
        <v>53</v>
      </c>
      <c r="M3" s="10" t="s">
        <v>51</v>
      </c>
      <c r="N3" s="28" t="s">
        <v>55</v>
      </c>
      <c r="O3" s="10"/>
      <c r="P3" s="33" t="s">
        <v>20</v>
      </c>
      <c r="R3" s="33" t="s">
        <v>21</v>
      </c>
    </row>
    <row r="4" spans="1:19" x14ac:dyDescent="0.3">
      <c r="B4" s="11"/>
      <c r="C4" s="9"/>
      <c r="D4" s="10">
        <v>0</v>
      </c>
      <c r="E4" s="9"/>
      <c r="F4" s="12">
        <v>0</v>
      </c>
      <c r="G4" s="10"/>
      <c r="H4" s="10"/>
      <c r="I4" s="10"/>
      <c r="J4" s="10"/>
      <c r="K4" s="6"/>
      <c r="L4" s="6"/>
      <c r="M4" s="13">
        <v>0</v>
      </c>
      <c r="N4" s="4">
        <v>0</v>
      </c>
    </row>
    <row r="5" spans="1:19" x14ac:dyDescent="0.3">
      <c r="A5" s="26"/>
      <c r="B5" s="11">
        <v>1</v>
      </c>
      <c r="C5" s="14">
        <v>0</v>
      </c>
      <c r="D5" s="15">
        <f>D4</f>
        <v>0</v>
      </c>
      <c r="E5" s="16"/>
      <c r="F5" s="15">
        <f t="shared" ref="F5:F28" si="0">F4+E5</f>
        <v>0</v>
      </c>
      <c r="G5" s="1">
        <v>24</v>
      </c>
      <c r="H5" s="4">
        <f t="shared" ref="H5:H28" si="1">B5</f>
        <v>1</v>
      </c>
      <c r="I5" s="18">
        <f t="shared" ref="I5:I28" si="2">IF(B5=B4+1,C5*(G5-H5+1)+D5,I4)</f>
        <v>0</v>
      </c>
      <c r="J5" s="4">
        <f t="shared" ref="J5:J28" si="3">I5+F5</f>
        <v>0</v>
      </c>
      <c r="K5" s="4">
        <f>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</f>
        <v>0</v>
      </c>
      <c r="L5" s="4">
        <f>N4</f>
        <v>0</v>
      </c>
      <c r="M5" s="30">
        <f>IF(((K5/G5*H5)-L5)+ IF(J5&gt;1000000,(J5-1000000)*39%+318500,IF(J5&gt;500000,(J5-500000)*38%+128500,IF(J5&gt;450000,(J5-450000)*37%+110000,IF(J5&gt;400000,(J5-400000)*36%+92000,IF(J5&gt;350000,(J5-350000)*35%+74500,IF(J5&gt;300000,(J5-300000)*34%+57500,IF(J5&gt;270000,(J5-270000)*33%+47600,IF(J5&gt;50000,(J5-50000)*20%+3600,IF(J5&gt;30000,(J5-30000)*18%,0)))))))))- 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+P5&gt;((C5+E5)*0.5),((C5+E5)*0.5)-P5,((K5/G5*H5)-L5)+ IF(J5&gt;1000000,(J5-1000000)*39%+318500,IF(J5&gt;500000,(J5-500000)*38%+128500,IF(J5&gt;450000,(J5-450000)*37%+110000,IF(J5&gt;400000,(J5-400000)*36%+92000,IF(J5&gt;350000,(J5-350000)*35%+74500,IF(J5&gt;300000,(J5-300000)*34%+57500,IF(J5&gt;270000,(J5-270000)*33%+47600,IF(J5&gt;50000,(J5-50000)*20%+3600,IF(J5&gt;30000,(J5-30000)*18%,0)))))))))- IF(I5&gt;1000000,(I5-1000000)*39%+318500,IF(I5&gt;500000,(I5-500000)*38%+128500,IF(I5&gt;450000,(I5-450000)*37%+110000,IF(I5&gt;400000,(I5-400000)*36%+92000,IF(I5&gt;350000,(I5-350000)*35%+74500,IF(I5&gt;300000,(I5-300000)*34%+57500,IF(I5&gt;270000,(I5-270000)*33%+47600,IF(I5&gt;50000,(I5-50000)*20%+3600,IF(I5&gt;30000,(I5-30000)*18%,0))))))))))</f>
        <v>0</v>
      </c>
      <c r="N5" s="4">
        <f t="shared" ref="N5:N28" si="4">IF(M5&gt;0,M5,0)</f>
        <v>0</v>
      </c>
      <c r="O5" s="4"/>
      <c r="P5" s="4">
        <f>ROUND((C5+E5)*8%,2)</f>
        <v>0</v>
      </c>
      <c r="R5" s="4">
        <f t="shared" ref="R5:R28" si="5">(C5+E5)-N5-P5</f>
        <v>0</v>
      </c>
    </row>
    <row r="6" spans="1:19" x14ac:dyDescent="0.3">
      <c r="A6" s="26"/>
      <c r="B6" s="11">
        <v>2</v>
      </c>
      <c r="C6" s="14"/>
      <c r="D6" s="15">
        <f t="shared" ref="D6:D28" si="6">D5+C5</f>
        <v>0</v>
      </c>
      <c r="E6" s="16"/>
      <c r="F6" s="15">
        <f t="shared" si="0"/>
        <v>0</v>
      </c>
      <c r="G6" s="1">
        <f t="shared" ref="G6:G28" si="7">G5</f>
        <v>24</v>
      </c>
      <c r="H6" s="4">
        <f t="shared" si="1"/>
        <v>2</v>
      </c>
      <c r="I6" s="18">
        <f t="shared" si="2"/>
        <v>0</v>
      </c>
      <c r="J6" s="4">
        <f t="shared" si="3"/>
        <v>0</v>
      </c>
      <c r="K6" s="4">
        <f t="shared" ref="K6:K28" si="8">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</f>
        <v>0</v>
      </c>
      <c r="L6" s="4">
        <f t="shared" ref="L6:L28" si="9">L5+N5</f>
        <v>0</v>
      </c>
      <c r="M6" s="30">
        <f t="shared" ref="M6:M28" si="10">IF(((K6/G6*H6)-L6)+ IF(J6&gt;1000000,(J6-1000000)*39%+318500,IF(J6&gt;500000,(J6-500000)*38%+128500,IF(J6&gt;450000,(J6-450000)*37%+110000,IF(J6&gt;400000,(J6-400000)*36%+92000,IF(J6&gt;350000,(J6-350000)*35%+74500,IF(J6&gt;300000,(J6-300000)*34%+57500,IF(J6&gt;270000,(J6-270000)*33%+47600,IF(J6&gt;50000,(J6-50000)*20%+3600,IF(J6&gt;30000,(J6-30000)*18%,0)))))))))- 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+P6&gt;((C6+E6)*0.5),((C6+E6)*0.5)-P6,((K6/G6*H6)-L6)+ IF(J6&gt;1000000,(J6-1000000)*39%+318500,IF(J6&gt;500000,(J6-500000)*38%+128500,IF(J6&gt;450000,(J6-450000)*37%+110000,IF(J6&gt;400000,(J6-400000)*36%+92000,IF(J6&gt;350000,(J6-350000)*35%+74500,IF(J6&gt;300000,(J6-300000)*34%+57500,IF(J6&gt;270000,(J6-270000)*33%+47600,IF(J6&gt;50000,(J6-50000)*20%+3600,IF(J6&gt;30000,(J6-30000)*18%,0)))))))))- IF(I6&gt;1000000,(I6-1000000)*39%+318500,IF(I6&gt;500000,(I6-500000)*38%+128500,IF(I6&gt;450000,(I6-450000)*37%+110000,IF(I6&gt;400000,(I6-400000)*36%+92000,IF(I6&gt;350000,(I6-350000)*35%+74500,IF(I6&gt;300000,(I6-300000)*34%+57500,IF(I6&gt;270000,(I6-270000)*33%+47600,IF(I6&gt;50000,(I6-50000)*20%+3600,IF(I6&gt;30000,(I6-30000)*18%,0))))))))))</f>
        <v>0</v>
      </c>
      <c r="N6" s="4">
        <f t="shared" si="4"/>
        <v>0</v>
      </c>
      <c r="O6" s="4"/>
      <c r="P6" s="4">
        <f t="shared" ref="P6:P28" si="11">ROUND((C6+E6)*8%,2)</f>
        <v>0</v>
      </c>
      <c r="R6" s="4">
        <f t="shared" si="5"/>
        <v>0</v>
      </c>
    </row>
    <row r="7" spans="1:19" x14ac:dyDescent="0.3">
      <c r="A7" s="26"/>
      <c r="B7" s="11">
        <v>3</v>
      </c>
      <c r="C7" s="14"/>
      <c r="D7" s="15">
        <f t="shared" si="6"/>
        <v>0</v>
      </c>
      <c r="E7" s="16"/>
      <c r="F7" s="15">
        <f t="shared" si="0"/>
        <v>0</v>
      </c>
      <c r="G7" s="1">
        <f t="shared" si="7"/>
        <v>24</v>
      </c>
      <c r="H7" s="4">
        <f t="shared" si="1"/>
        <v>3</v>
      </c>
      <c r="I7" s="18">
        <f t="shared" si="2"/>
        <v>0</v>
      </c>
      <c r="J7" s="4">
        <f t="shared" si="3"/>
        <v>0</v>
      </c>
      <c r="K7" s="4">
        <f t="shared" si="8"/>
        <v>0</v>
      </c>
      <c r="L7" s="4">
        <f t="shared" si="9"/>
        <v>0</v>
      </c>
      <c r="M7" s="30">
        <f t="shared" si="10"/>
        <v>0</v>
      </c>
      <c r="N7" s="4">
        <f t="shared" si="4"/>
        <v>0</v>
      </c>
      <c r="O7" s="4"/>
      <c r="P7" s="4">
        <f t="shared" si="11"/>
        <v>0</v>
      </c>
      <c r="R7" s="4">
        <f t="shared" si="5"/>
        <v>0</v>
      </c>
    </row>
    <row r="8" spans="1:19" x14ac:dyDescent="0.3">
      <c r="A8" s="26"/>
      <c r="B8" s="11">
        <v>4</v>
      </c>
      <c r="C8" s="14"/>
      <c r="D8" s="15">
        <f t="shared" si="6"/>
        <v>0</v>
      </c>
      <c r="E8" s="16"/>
      <c r="F8" s="15">
        <f t="shared" si="0"/>
        <v>0</v>
      </c>
      <c r="G8" s="1">
        <f t="shared" si="7"/>
        <v>24</v>
      </c>
      <c r="H8" s="4">
        <f t="shared" si="1"/>
        <v>4</v>
      </c>
      <c r="I8" s="18">
        <f t="shared" si="2"/>
        <v>0</v>
      </c>
      <c r="J8" s="4">
        <f t="shared" si="3"/>
        <v>0</v>
      </c>
      <c r="K8" s="4">
        <f t="shared" si="8"/>
        <v>0</v>
      </c>
      <c r="L8" s="4">
        <f t="shared" si="9"/>
        <v>0</v>
      </c>
      <c r="M8" s="30">
        <f t="shared" si="10"/>
        <v>0</v>
      </c>
      <c r="N8" s="4">
        <f t="shared" si="4"/>
        <v>0</v>
      </c>
      <c r="O8" s="4"/>
      <c r="P8" s="4">
        <f t="shared" si="11"/>
        <v>0</v>
      </c>
      <c r="R8" s="4">
        <f t="shared" si="5"/>
        <v>0</v>
      </c>
    </row>
    <row r="9" spans="1:19" x14ac:dyDescent="0.3">
      <c r="A9" s="26"/>
      <c r="B9" s="11">
        <v>5</v>
      </c>
      <c r="C9" s="14"/>
      <c r="D9" s="19">
        <f t="shared" si="6"/>
        <v>0</v>
      </c>
      <c r="E9" s="16"/>
      <c r="F9" s="15">
        <f t="shared" si="0"/>
        <v>0</v>
      </c>
      <c r="G9" s="1">
        <f t="shared" si="7"/>
        <v>24</v>
      </c>
      <c r="H9" s="18">
        <f t="shared" si="1"/>
        <v>5</v>
      </c>
      <c r="I9" s="18">
        <f t="shared" si="2"/>
        <v>0</v>
      </c>
      <c r="J9" s="4">
        <f t="shared" si="3"/>
        <v>0</v>
      </c>
      <c r="K9" s="4">
        <f t="shared" si="8"/>
        <v>0</v>
      </c>
      <c r="L9" s="4">
        <f t="shared" si="9"/>
        <v>0</v>
      </c>
      <c r="M9" s="30">
        <f t="shared" si="10"/>
        <v>0</v>
      </c>
      <c r="N9" s="4">
        <f t="shared" si="4"/>
        <v>0</v>
      </c>
      <c r="O9" s="4"/>
      <c r="P9" s="4">
        <f t="shared" si="11"/>
        <v>0</v>
      </c>
      <c r="R9" s="4">
        <f t="shared" si="5"/>
        <v>0</v>
      </c>
    </row>
    <row r="10" spans="1:19" x14ac:dyDescent="0.3">
      <c r="A10" s="26"/>
      <c r="B10" s="11">
        <v>6</v>
      </c>
      <c r="C10" s="14"/>
      <c r="D10" s="19">
        <f t="shared" si="6"/>
        <v>0</v>
      </c>
      <c r="E10" s="16"/>
      <c r="F10" s="15">
        <f t="shared" si="0"/>
        <v>0</v>
      </c>
      <c r="G10" s="1">
        <f t="shared" si="7"/>
        <v>24</v>
      </c>
      <c r="H10" s="18">
        <f t="shared" si="1"/>
        <v>6</v>
      </c>
      <c r="I10" s="18">
        <f t="shared" si="2"/>
        <v>0</v>
      </c>
      <c r="J10" s="4">
        <f t="shared" si="3"/>
        <v>0</v>
      </c>
      <c r="K10" s="4">
        <f t="shared" si="8"/>
        <v>0</v>
      </c>
      <c r="L10" s="4">
        <f t="shared" si="9"/>
        <v>0</v>
      </c>
      <c r="M10" s="30">
        <f t="shared" si="10"/>
        <v>0</v>
      </c>
      <c r="N10" s="4">
        <f t="shared" si="4"/>
        <v>0</v>
      </c>
      <c r="O10" s="4"/>
      <c r="P10" s="4">
        <f t="shared" si="11"/>
        <v>0</v>
      </c>
      <c r="R10" s="4">
        <f t="shared" si="5"/>
        <v>0</v>
      </c>
    </row>
    <row r="11" spans="1:19" x14ac:dyDescent="0.3">
      <c r="A11" s="26"/>
      <c r="B11" s="11">
        <v>7</v>
      </c>
      <c r="C11" s="14"/>
      <c r="D11" s="19">
        <f t="shared" si="6"/>
        <v>0</v>
      </c>
      <c r="E11" s="16"/>
      <c r="F11" s="15">
        <f t="shared" si="0"/>
        <v>0</v>
      </c>
      <c r="G11" s="1">
        <f t="shared" si="7"/>
        <v>24</v>
      </c>
      <c r="H11" s="18">
        <f t="shared" si="1"/>
        <v>7</v>
      </c>
      <c r="I11" s="18">
        <f t="shared" si="2"/>
        <v>0</v>
      </c>
      <c r="J11" s="4">
        <f t="shared" si="3"/>
        <v>0</v>
      </c>
      <c r="K11" s="4">
        <f t="shared" si="8"/>
        <v>0</v>
      </c>
      <c r="L11" s="4">
        <f t="shared" si="9"/>
        <v>0</v>
      </c>
      <c r="M11" s="30">
        <f t="shared" si="10"/>
        <v>0</v>
      </c>
      <c r="N11" s="4">
        <f t="shared" si="4"/>
        <v>0</v>
      </c>
      <c r="O11" s="4"/>
      <c r="P11" s="4">
        <f t="shared" si="11"/>
        <v>0</v>
      </c>
      <c r="R11" s="4">
        <f t="shared" si="5"/>
        <v>0</v>
      </c>
    </row>
    <row r="12" spans="1:19" x14ac:dyDescent="0.3">
      <c r="A12" s="26"/>
      <c r="B12" s="11">
        <v>8</v>
      </c>
      <c r="C12" s="14"/>
      <c r="D12" s="19">
        <f t="shared" si="6"/>
        <v>0</v>
      </c>
      <c r="E12" s="16"/>
      <c r="F12" s="15">
        <f t="shared" si="0"/>
        <v>0</v>
      </c>
      <c r="G12" s="1">
        <f t="shared" si="7"/>
        <v>24</v>
      </c>
      <c r="H12" s="18">
        <f t="shared" si="1"/>
        <v>8</v>
      </c>
      <c r="I12" s="18">
        <f t="shared" si="2"/>
        <v>0</v>
      </c>
      <c r="J12" s="4">
        <f t="shared" si="3"/>
        <v>0</v>
      </c>
      <c r="K12" s="4">
        <f t="shared" si="8"/>
        <v>0</v>
      </c>
      <c r="L12" s="4">
        <f t="shared" si="9"/>
        <v>0</v>
      </c>
      <c r="M12" s="30">
        <f t="shared" si="10"/>
        <v>0</v>
      </c>
      <c r="N12" s="4">
        <f t="shared" si="4"/>
        <v>0</v>
      </c>
      <c r="O12" s="4"/>
      <c r="P12" s="4">
        <f t="shared" si="11"/>
        <v>0</v>
      </c>
      <c r="R12" s="4">
        <f t="shared" si="5"/>
        <v>0</v>
      </c>
    </row>
    <row r="13" spans="1:19" x14ac:dyDescent="0.3">
      <c r="A13" s="26"/>
      <c r="B13" s="11">
        <v>9</v>
      </c>
      <c r="C13" s="14"/>
      <c r="D13" s="19">
        <f t="shared" si="6"/>
        <v>0</v>
      </c>
      <c r="E13" s="16"/>
      <c r="F13" s="15">
        <f t="shared" si="0"/>
        <v>0</v>
      </c>
      <c r="G13" s="1">
        <f t="shared" si="7"/>
        <v>24</v>
      </c>
      <c r="H13" s="18">
        <f t="shared" si="1"/>
        <v>9</v>
      </c>
      <c r="I13" s="18">
        <f t="shared" si="2"/>
        <v>0</v>
      </c>
      <c r="J13" s="4">
        <f t="shared" si="3"/>
        <v>0</v>
      </c>
      <c r="K13" s="4">
        <f t="shared" si="8"/>
        <v>0</v>
      </c>
      <c r="L13" s="4">
        <f t="shared" si="9"/>
        <v>0</v>
      </c>
      <c r="M13" s="30">
        <f t="shared" si="10"/>
        <v>0</v>
      </c>
      <c r="N13" s="4">
        <f t="shared" si="4"/>
        <v>0</v>
      </c>
      <c r="O13" s="4"/>
      <c r="P13" s="4">
        <f t="shared" si="11"/>
        <v>0</v>
      </c>
      <c r="R13" s="4">
        <f t="shared" si="5"/>
        <v>0</v>
      </c>
      <c r="S13" s="1"/>
    </row>
    <row r="14" spans="1:19" x14ac:dyDescent="0.3">
      <c r="A14" s="26"/>
      <c r="B14" s="11">
        <v>10</v>
      </c>
      <c r="C14" s="14"/>
      <c r="D14" s="19">
        <f t="shared" si="6"/>
        <v>0</v>
      </c>
      <c r="E14" s="16"/>
      <c r="F14" s="15">
        <f t="shared" si="0"/>
        <v>0</v>
      </c>
      <c r="G14" s="1">
        <f t="shared" si="7"/>
        <v>24</v>
      </c>
      <c r="H14" s="18">
        <f t="shared" si="1"/>
        <v>10</v>
      </c>
      <c r="I14" s="18">
        <f t="shared" si="2"/>
        <v>0</v>
      </c>
      <c r="J14" s="4">
        <f t="shared" si="3"/>
        <v>0</v>
      </c>
      <c r="K14" s="4">
        <f t="shared" si="8"/>
        <v>0</v>
      </c>
      <c r="L14" s="4">
        <f t="shared" si="9"/>
        <v>0</v>
      </c>
      <c r="M14" s="30">
        <f t="shared" si="10"/>
        <v>0</v>
      </c>
      <c r="N14" s="4">
        <f t="shared" si="4"/>
        <v>0</v>
      </c>
      <c r="O14" s="4"/>
      <c r="P14" s="4">
        <f t="shared" si="11"/>
        <v>0</v>
      </c>
      <c r="R14" s="4">
        <f t="shared" si="5"/>
        <v>0</v>
      </c>
      <c r="S14" s="1"/>
    </row>
    <row r="15" spans="1:19" x14ac:dyDescent="0.3">
      <c r="A15" s="26"/>
      <c r="B15" s="11">
        <v>11</v>
      </c>
      <c r="C15" s="14"/>
      <c r="D15" s="19">
        <f t="shared" si="6"/>
        <v>0</v>
      </c>
      <c r="E15" s="16"/>
      <c r="F15" s="15">
        <f t="shared" si="0"/>
        <v>0</v>
      </c>
      <c r="G15" s="1">
        <f t="shared" si="7"/>
        <v>24</v>
      </c>
      <c r="H15" s="18">
        <f t="shared" si="1"/>
        <v>11</v>
      </c>
      <c r="I15" s="18">
        <f t="shared" si="2"/>
        <v>0</v>
      </c>
      <c r="J15" s="4">
        <f t="shared" si="3"/>
        <v>0</v>
      </c>
      <c r="K15" s="4">
        <f t="shared" si="8"/>
        <v>0</v>
      </c>
      <c r="L15" s="4">
        <f t="shared" si="9"/>
        <v>0</v>
      </c>
      <c r="M15" s="30">
        <f t="shared" si="10"/>
        <v>0</v>
      </c>
      <c r="N15" s="4">
        <f t="shared" si="4"/>
        <v>0</v>
      </c>
      <c r="O15" s="4"/>
      <c r="P15" s="4">
        <f t="shared" si="11"/>
        <v>0</v>
      </c>
      <c r="R15" s="4">
        <f t="shared" si="5"/>
        <v>0</v>
      </c>
      <c r="S15" s="1"/>
    </row>
    <row r="16" spans="1:19" x14ac:dyDescent="0.3">
      <c r="A16" s="26"/>
      <c r="B16" s="11">
        <v>12</v>
      </c>
      <c r="C16" s="14"/>
      <c r="D16" s="19">
        <f t="shared" si="6"/>
        <v>0</v>
      </c>
      <c r="E16" s="16"/>
      <c r="F16" s="15">
        <f t="shared" si="0"/>
        <v>0</v>
      </c>
      <c r="G16" s="1">
        <f t="shared" si="7"/>
        <v>24</v>
      </c>
      <c r="H16" s="18">
        <f t="shared" si="1"/>
        <v>12</v>
      </c>
      <c r="I16" s="18">
        <f t="shared" si="2"/>
        <v>0</v>
      </c>
      <c r="J16" s="4">
        <f t="shared" si="3"/>
        <v>0</v>
      </c>
      <c r="K16" s="4">
        <f t="shared" si="8"/>
        <v>0</v>
      </c>
      <c r="L16" s="4">
        <f t="shared" si="9"/>
        <v>0</v>
      </c>
      <c r="M16" s="30">
        <f t="shared" si="10"/>
        <v>0</v>
      </c>
      <c r="N16" s="4">
        <f t="shared" si="4"/>
        <v>0</v>
      </c>
      <c r="O16" s="4"/>
      <c r="P16" s="4">
        <f t="shared" si="11"/>
        <v>0</v>
      </c>
      <c r="R16" s="4">
        <f t="shared" si="5"/>
        <v>0</v>
      </c>
      <c r="S16" s="1"/>
    </row>
    <row r="17" spans="1:19" x14ac:dyDescent="0.3">
      <c r="A17" s="26"/>
      <c r="B17" s="11">
        <v>13</v>
      </c>
      <c r="C17" s="14"/>
      <c r="D17" s="19">
        <f t="shared" si="6"/>
        <v>0</v>
      </c>
      <c r="E17" s="16"/>
      <c r="F17" s="15">
        <f t="shared" si="0"/>
        <v>0</v>
      </c>
      <c r="G17" s="1">
        <f t="shared" si="7"/>
        <v>24</v>
      </c>
      <c r="H17" s="18">
        <f t="shared" si="1"/>
        <v>13</v>
      </c>
      <c r="I17" s="18">
        <f t="shared" si="2"/>
        <v>0</v>
      </c>
      <c r="J17" s="4">
        <f t="shared" si="3"/>
        <v>0</v>
      </c>
      <c r="K17" s="4">
        <f t="shared" si="8"/>
        <v>0</v>
      </c>
      <c r="L17" s="4">
        <f t="shared" si="9"/>
        <v>0</v>
      </c>
      <c r="M17" s="30">
        <f t="shared" si="10"/>
        <v>0</v>
      </c>
      <c r="N17" s="4">
        <f t="shared" si="4"/>
        <v>0</v>
      </c>
      <c r="O17" s="4"/>
      <c r="P17" s="4">
        <f t="shared" si="11"/>
        <v>0</v>
      </c>
      <c r="R17" s="4">
        <f t="shared" si="5"/>
        <v>0</v>
      </c>
      <c r="S17" s="1"/>
    </row>
    <row r="18" spans="1:19" x14ac:dyDescent="0.3">
      <c r="A18" s="26"/>
      <c r="B18" s="11">
        <v>14</v>
      </c>
      <c r="C18" s="14"/>
      <c r="D18" s="19">
        <f t="shared" si="6"/>
        <v>0</v>
      </c>
      <c r="E18" s="16"/>
      <c r="F18" s="15">
        <f t="shared" si="0"/>
        <v>0</v>
      </c>
      <c r="G18" s="1">
        <f t="shared" si="7"/>
        <v>24</v>
      </c>
      <c r="H18" s="18">
        <f t="shared" si="1"/>
        <v>14</v>
      </c>
      <c r="I18" s="18">
        <f t="shared" si="2"/>
        <v>0</v>
      </c>
      <c r="J18" s="4">
        <f t="shared" si="3"/>
        <v>0</v>
      </c>
      <c r="K18" s="4">
        <f t="shared" si="8"/>
        <v>0</v>
      </c>
      <c r="L18" s="4">
        <f t="shared" si="9"/>
        <v>0</v>
      </c>
      <c r="M18" s="30">
        <f t="shared" si="10"/>
        <v>0</v>
      </c>
      <c r="N18" s="4">
        <f t="shared" si="4"/>
        <v>0</v>
      </c>
      <c r="O18" s="4"/>
      <c r="P18" s="4">
        <f t="shared" si="11"/>
        <v>0</v>
      </c>
      <c r="R18" s="4">
        <f t="shared" si="5"/>
        <v>0</v>
      </c>
      <c r="S18" s="1"/>
    </row>
    <row r="19" spans="1:19" x14ac:dyDescent="0.3">
      <c r="A19" s="26"/>
      <c r="B19" s="11">
        <v>15</v>
      </c>
      <c r="C19" s="14"/>
      <c r="D19" s="19">
        <f t="shared" si="6"/>
        <v>0</v>
      </c>
      <c r="E19" s="16"/>
      <c r="F19" s="15">
        <f t="shared" si="0"/>
        <v>0</v>
      </c>
      <c r="G19" s="1">
        <f t="shared" si="7"/>
        <v>24</v>
      </c>
      <c r="H19" s="18">
        <f t="shared" si="1"/>
        <v>15</v>
      </c>
      <c r="I19" s="18">
        <f t="shared" si="2"/>
        <v>0</v>
      </c>
      <c r="J19" s="4">
        <f t="shared" si="3"/>
        <v>0</v>
      </c>
      <c r="K19" s="4">
        <f t="shared" si="8"/>
        <v>0</v>
      </c>
      <c r="L19" s="4">
        <f t="shared" si="9"/>
        <v>0</v>
      </c>
      <c r="M19" s="30">
        <f t="shared" si="10"/>
        <v>0</v>
      </c>
      <c r="N19" s="4">
        <f t="shared" si="4"/>
        <v>0</v>
      </c>
      <c r="O19" s="4"/>
      <c r="P19" s="4">
        <f t="shared" si="11"/>
        <v>0</v>
      </c>
      <c r="R19" s="4">
        <f t="shared" si="5"/>
        <v>0</v>
      </c>
      <c r="S19" s="1"/>
    </row>
    <row r="20" spans="1:19" x14ac:dyDescent="0.3">
      <c r="A20" s="26"/>
      <c r="B20" s="11">
        <v>16</v>
      </c>
      <c r="C20" s="14"/>
      <c r="D20" s="19">
        <f t="shared" si="6"/>
        <v>0</v>
      </c>
      <c r="E20" s="16"/>
      <c r="F20" s="15">
        <f t="shared" si="0"/>
        <v>0</v>
      </c>
      <c r="G20" s="1">
        <f t="shared" si="7"/>
        <v>24</v>
      </c>
      <c r="H20" s="18">
        <f t="shared" si="1"/>
        <v>16</v>
      </c>
      <c r="I20" s="18">
        <f t="shared" si="2"/>
        <v>0</v>
      </c>
      <c r="J20" s="4">
        <f t="shared" si="3"/>
        <v>0</v>
      </c>
      <c r="K20" s="4">
        <f t="shared" si="8"/>
        <v>0</v>
      </c>
      <c r="L20" s="4">
        <f t="shared" si="9"/>
        <v>0</v>
      </c>
      <c r="M20" s="30">
        <f t="shared" si="10"/>
        <v>0</v>
      </c>
      <c r="N20" s="4">
        <f t="shared" si="4"/>
        <v>0</v>
      </c>
      <c r="O20" s="4"/>
      <c r="P20" s="4">
        <f t="shared" si="11"/>
        <v>0</v>
      </c>
      <c r="R20" s="4">
        <f t="shared" si="5"/>
        <v>0</v>
      </c>
      <c r="S20" s="1"/>
    </row>
    <row r="21" spans="1:19" x14ac:dyDescent="0.3">
      <c r="A21" s="26"/>
      <c r="B21" s="11">
        <v>17</v>
      </c>
      <c r="C21" s="14"/>
      <c r="D21" s="19">
        <f t="shared" si="6"/>
        <v>0</v>
      </c>
      <c r="E21" s="16"/>
      <c r="F21" s="15">
        <f t="shared" si="0"/>
        <v>0</v>
      </c>
      <c r="G21" s="1">
        <f t="shared" si="7"/>
        <v>24</v>
      </c>
      <c r="H21" s="18">
        <f t="shared" si="1"/>
        <v>17</v>
      </c>
      <c r="I21" s="18">
        <f t="shared" si="2"/>
        <v>0</v>
      </c>
      <c r="J21" s="4">
        <f t="shared" si="3"/>
        <v>0</v>
      </c>
      <c r="K21" s="4">
        <f t="shared" si="8"/>
        <v>0</v>
      </c>
      <c r="L21" s="4">
        <f t="shared" si="9"/>
        <v>0</v>
      </c>
      <c r="M21" s="30">
        <f t="shared" si="10"/>
        <v>0</v>
      </c>
      <c r="N21" s="4">
        <f t="shared" si="4"/>
        <v>0</v>
      </c>
      <c r="O21" s="4"/>
      <c r="P21" s="4">
        <f t="shared" si="11"/>
        <v>0</v>
      </c>
      <c r="R21" s="4">
        <f t="shared" si="5"/>
        <v>0</v>
      </c>
      <c r="S21" s="1"/>
    </row>
    <row r="22" spans="1:19" x14ac:dyDescent="0.3">
      <c r="A22" s="26"/>
      <c r="B22" s="11">
        <v>18</v>
      </c>
      <c r="C22" s="14"/>
      <c r="D22" s="19">
        <f t="shared" si="6"/>
        <v>0</v>
      </c>
      <c r="E22" s="16"/>
      <c r="F22" s="15">
        <f t="shared" si="0"/>
        <v>0</v>
      </c>
      <c r="G22" s="1">
        <f t="shared" si="7"/>
        <v>24</v>
      </c>
      <c r="H22" s="18">
        <f t="shared" si="1"/>
        <v>18</v>
      </c>
      <c r="I22" s="18">
        <f t="shared" si="2"/>
        <v>0</v>
      </c>
      <c r="J22" s="4">
        <f t="shared" si="3"/>
        <v>0</v>
      </c>
      <c r="K22" s="4">
        <f t="shared" si="8"/>
        <v>0</v>
      </c>
      <c r="L22" s="4">
        <f t="shared" si="9"/>
        <v>0</v>
      </c>
      <c r="M22" s="30">
        <f t="shared" si="10"/>
        <v>0</v>
      </c>
      <c r="N22" s="4">
        <f t="shared" si="4"/>
        <v>0</v>
      </c>
      <c r="O22" s="4"/>
      <c r="P22" s="4">
        <f t="shared" si="11"/>
        <v>0</v>
      </c>
      <c r="R22" s="4">
        <f t="shared" si="5"/>
        <v>0</v>
      </c>
      <c r="S22" s="1"/>
    </row>
    <row r="23" spans="1:19" x14ac:dyDescent="0.3">
      <c r="A23" s="26"/>
      <c r="B23" s="11">
        <v>19</v>
      </c>
      <c r="C23" s="14"/>
      <c r="D23" s="19">
        <f t="shared" si="6"/>
        <v>0</v>
      </c>
      <c r="E23" s="16"/>
      <c r="F23" s="15">
        <f t="shared" si="0"/>
        <v>0</v>
      </c>
      <c r="G23" s="1">
        <f t="shared" si="7"/>
        <v>24</v>
      </c>
      <c r="H23" s="18">
        <f t="shared" si="1"/>
        <v>19</v>
      </c>
      <c r="I23" s="18">
        <f t="shared" si="2"/>
        <v>0</v>
      </c>
      <c r="J23" s="4">
        <f t="shared" si="3"/>
        <v>0</v>
      </c>
      <c r="K23" s="4">
        <f t="shared" si="8"/>
        <v>0</v>
      </c>
      <c r="L23" s="4">
        <f t="shared" si="9"/>
        <v>0</v>
      </c>
      <c r="M23" s="30">
        <f t="shared" si="10"/>
        <v>0</v>
      </c>
      <c r="N23" s="4">
        <f t="shared" si="4"/>
        <v>0</v>
      </c>
      <c r="O23" s="4"/>
      <c r="P23" s="4">
        <f t="shared" si="11"/>
        <v>0</v>
      </c>
      <c r="R23" s="4">
        <f t="shared" si="5"/>
        <v>0</v>
      </c>
      <c r="S23" s="1"/>
    </row>
    <row r="24" spans="1:19" x14ac:dyDescent="0.3">
      <c r="A24" s="26"/>
      <c r="B24" s="11">
        <v>20</v>
      </c>
      <c r="C24" s="14"/>
      <c r="D24" s="19">
        <f t="shared" si="6"/>
        <v>0</v>
      </c>
      <c r="E24" s="16"/>
      <c r="F24" s="15">
        <f t="shared" si="0"/>
        <v>0</v>
      </c>
      <c r="G24" s="1">
        <f t="shared" si="7"/>
        <v>24</v>
      </c>
      <c r="H24" s="18">
        <f t="shared" si="1"/>
        <v>20</v>
      </c>
      <c r="I24" s="18">
        <f t="shared" si="2"/>
        <v>0</v>
      </c>
      <c r="J24" s="4">
        <f t="shared" si="3"/>
        <v>0</v>
      </c>
      <c r="K24" s="4">
        <f t="shared" si="8"/>
        <v>0</v>
      </c>
      <c r="L24" s="4">
        <f t="shared" si="9"/>
        <v>0</v>
      </c>
      <c r="M24" s="30">
        <f t="shared" si="10"/>
        <v>0</v>
      </c>
      <c r="N24" s="4">
        <f t="shared" si="4"/>
        <v>0</v>
      </c>
      <c r="O24" s="4"/>
      <c r="P24" s="4">
        <f t="shared" si="11"/>
        <v>0</v>
      </c>
      <c r="R24" s="4">
        <f t="shared" si="5"/>
        <v>0</v>
      </c>
      <c r="S24" s="1"/>
    </row>
    <row r="25" spans="1:19" x14ac:dyDescent="0.3">
      <c r="A25" s="26"/>
      <c r="B25" s="11">
        <v>21</v>
      </c>
      <c r="C25" s="14"/>
      <c r="D25" s="19">
        <f t="shared" si="6"/>
        <v>0</v>
      </c>
      <c r="E25" s="16"/>
      <c r="F25" s="15">
        <f t="shared" si="0"/>
        <v>0</v>
      </c>
      <c r="G25" s="1">
        <f t="shared" si="7"/>
        <v>24</v>
      </c>
      <c r="H25" s="18">
        <f t="shared" si="1"/>
        <v>21</v>
      </c>
      <c r="I25" s="18">
        <f t="shared" si="2"/>
        <v>0</v>
      </c>
      <c r="J25" s="4">
        <f t="shared" si="3"/>
        <v>0</v>
      </c>
      <c r="K25" s="4">
        <f t="shared" si="8"/>
        <v>0</v>
      </c>
      <c r="L25" s="4">
        <f t="shared" si="9"/>
        <v>0</v>
      </c>
      <c r="M25" s="30">
        <f t="shared" si="10"/>
        <v>0</v>
      </c>
      <c r="N25" s="4">
        <f t="shared" si="4"/>
        <v>0</v>
      </c>
      <c r="O25" s="4"/>
      <c r="P25" s="4">
        <f t="shared" si="11"/>
        <v>0</v>
      </c>
      <c r="R25" s="4">
        <f t="shared" si="5"/>
        <v>0</v>
      </c>
      <c r="S25" s="1"/>
    </row>
    <row r="26" spans="1:19" x14ac:dyDescent="0.3">
      <c r="A26" s="26"/>
      <c r="B26" s="11">
        <v>22</v>
      </c>
      <c r="C26" s="14"/>
      <c r="D26" s="19">
        <f t="shared" si="6"/>
        <v>0</v>
      </c>
      <c r="E26" s="16"/>
      <c r="F26" s="15">
        <f t="shared" si="0"/>
        <v>0</v>
      </c>
      <c r="G26" s="1">
        <f t="shared" si="7"/>
        <v>24</v>
      </c>
      <c r="H26" s="18">
        <f t="shared" si="1"/>
        <v>22</v>
      </c>
      <c r="I26" s="18">
        <f t="shared" si="2"/>
        <v>0</v>
      </c>
      <c r="J26" s="4">
        <f t="shared" si="3"/>
        <v>0</v>
      </c>
      <c r="K26" s="4">
        <f t="shared" si="8"/>
        <v>0</v>
      </c>
      <c r="L26" s="4">
        <f t="shared" si="9"/>
        <v>0</v>
      </c>
      <c r="M26" s="30">
        <f t="shared" si="10"/>
        <v>0</v>
      </c>
      <c r="N26" s="4">
        <f t="shared" si="4"/>
        <v>0</v>
      </c>
      <c r="O26" s="4"/>
      <c r="P26" s="4">
        <f t="shared" si="11"/>
        <v>0</v>
      </c>
      <c r="R26" s="4">
        <f t="shared" si="5"/>
        <v>0</v>
      </c>
      <c r="S26" s="1"/>
    </row>
    <row r="27" spans="1:19" x14ac:dyDescent="0.3">
      <c r="A27" s="26"/>
      <c r="B27" s="11">
        <v>23</v>
      </c>
      <c r="C27" s="14"/>
      <c r="D27" s="19">
        <f t="shared" si="6"/>
        <v>0</v>
      </c>
      <c r="E27" s="16"/>
      <c r="F27" s="15">
        <f t="shared" si="0"/>
        <v>0</v>
      </c>
      <c r="G27" s="1">
        <f t="shared" si="7"/>
        <v>24</v>
      </c>
      <c r="H27" s="18">
        <f t="shared" si="1"/>
        <v>23</v>
      </c>
      <c r="I27" s="18">
        <f t="shared" si="2"/>
        <v>0</v>
      </c>
      <c r="J27" s="4">
        <f t="shared" si="3"/>
        <v>0</v>
      </c>
      <c r="K27" s="4">
        <f t="shared" si="8"/>
        <v>0</v>
      </c>
      <c r="L27" s="4">
        <f t="shared" si="9"/>
        <v>0</v>
      </c>
      <c r="M27" s="30">
        <f t="shared" si="10"/>
        <v>0</v>
      </c>
      <c r="N27" s="4">
        <f t="shared" si="4"/>
        <v>0</v>
      </c>
      <c r="O27" s="4"/>
      <c r="P27" s="4">
        <f t="shared" si="11"/>
        <v>0</v>
      </c>
      <c r="R27" s="4">
        <f t="shared" si="5"/>
        <v>0</v>
      </c>
      <c r="S27" s="1"/>
    </row>
    <row r="28" spans="1:19" x14ac:dyDescent="0.3">
      <c r="A28" s="26"/>
      <c r="B28" s="11">
        <v>24</v>
      </c>
      <c r="C28" s="14"/>
      <c r="D28" s="19">
        <f t="shared" si="6"/>
        <v>0</v>
      </c>
      <c r="E28" s="16"/>
      <c r="F28" s="15">
        <f t="shared" si="0"/>
        <v>0</v>
      </c>
      <c r="G28" s="1">
        <f t="shared" si="7"/>
        <v>24</v>
      </c>
      <c r="H28" s="18">
        <f t="shared" si="1"/>
        <v>24</v>
      </c>
      <c r="I28" s="18">
        <f t="shared" si="2"/>
        <v>0</v>
      </c>
      <c r="J28" s="4">
        <f t="shared" si="3"/>
        <v>0</v>
      </c>
      <c r="K28" s="4">
        <f t="shared" si="8"/>
        <v>0</v>
      </c>
      <c r="L28" s="4">
        <f t="shared" si="9"/>
        <v>0</v>
      </c>
      <c r="M28" s="30">
        <f t="shared" si="10"/>
        <v>0</v>
      </c>
      <c r="N28" s="4">
        <f t="shared" si="4"/>
        <v>0</v>
      </c>
      <c r="O28" s="4"/>
      <c r="P28" s="4">
        <f t="shared" si="11"/>
        <v>0</v>
      </c>
      <c r="R28" s="4">
        <f t="shared" si="5"/>
        <v>0</v>
      </c>
      <c r="S28" s="1"/>
    </row>
    <row r="29" spans="1:19" x14ac:dyDescent="0.3">
      <c r="A29" s="26"/>
      <c r="B29" s="11"/>
      <c r="C29" s="21"/>
      <c r="D29" s="19"/>
      <c r="E29" s="22"/>
      <c r="F29" s="15"/>
      <c r="H29" s="4"/>
      <c r="I29" s="18"/>
      <c r="J29" s="4"/>
      <c r="K29" s="4"/>
      <c r="L29" s="4"/>
      <c r="M29" s="4"/>
      <c r="O29" s="4"/>
      <c r="S29" s="1"/>
    </row>
    <row r="30" spans="1:19" ht="15" thickBot="1" x14ac:dyDescent="0.35">
      <c r="A30" s="11"/>
      <c r="B30" s="11"/>
      <c r="C30" s="37">
        <f>SUM(C5:C29)+D4</f>
        <v>0</v>
      </c>
      <c r="D30" s="5"/>
      <c r="E30" s="37">
        <f>SUM(E5:E29)</f>
        <v>0</v>
      </c>
      <c r="F30" s="5"/>
      <c r="H30" s="5"/>
      <c r="I30" s="4"/>
      <c r="J30" s="4"/>
      <c r="K30" s="4"/>
      <c r="L30" s="4"/>
      <c r="M30" s="4"/>
      <c r="N30" s="23">
        <f>SUM(N5:N29)</f>
        <v>0</v>
      </c>
      <c r="O30" s="4"/>
      <c r="P30" s="23">
        <f>SUM(P5:P29)</f>
        <v>0</v>
      </c>
      <c r="R30" s="23">
        <f>SUM(R5:R29)</f>
        <v>0</v>
      </c>
      <c r="S30" s="1"/>
    </row>
    <row r="31" spans="1:19" ht="15" thickTop="1" x14ac:dyDescent="0.3">
      <c r="B31" s="11"/>
      <c r="C31" s="24"/>
      <c r="D31" s="15"/>
      <c r="E31" s="22"/>
      <c r="F31" s="15"/>
      <c r="L31" s="4"/>
      <c r="S31" s="1"/>
    </row>
    <row r="32" spans="1:19" x14ac:dyDescent="0.3">
      <c r="B32" s="1" t="s">
        <v>48</v>
      </c>
      <c r="C32" s="24"/>
      <c r="D32" s="15"/>
      <c r="E32" s="22"/>
      <c r="F32" s="15"/>
      <c r="L32" s="4"/>
      <c r="M32" s="5"/>
      <c r="N32" s="4">
        <f>C30+E30</f>
        <v>0</v>
      </c>
      <c r="S32" s="1"/>
    </row>
    <row r="33" spans="1:19" x14ac:dyDescent="0.3">
      <c r="B33" s="11"/>
      <c r="C33" s="24"/>
      <c r="D33" s="15"/>
      <c r="E33" s="22"/>
      <c r="F33" s="15"/>
      <c r="L33" s="4"/>
      <c r="S33" s="1"/>
    </row>
    <row r="34" spans="1:19" x14ac:dyDescent="0.3">
      <c r="B34" s="1" t="s">
        <v>23</v>
      </c>
      <c r="L34" s="4"/>
      <c r="N34" s="30">
        <f>IF(N32&gt;1000000,(N32-1000000)*39%+318500,IF(N32&gt;500000,(N32-500000)*38%+128500,IF(N32&gt;450000,(N32-450000)*37%+110000,IF(N32&gt;400000,(N32-400000)*36%+92000,IF(N32&gt;350000,(N32-350000)*35%+74500,IF(N32&gt;300000,(N32-300000)*34%+57500,IF(N32&gt;270000,(N32-270000)*33%+47600,IF(N32&gt;50000,(N32-50000)*20%+3600,IF(N32&gt;30000,(N32-30000)*18%,0)))))))))</f>
        <v>0</v>
      </c>
      <c r="S34" s="1"/>
    </row>
    <row r="35" spans="1:19" x14ac:dyDescent="0.3">
      <c r="L35" s="4"/>
      <c r="S35" s="1"/>
    </row>
    <row r="36" spans="1:19" x14ac:dyDescent="0.3">
      <c r="B36" s="1" t="s">
        <v>24</v>
      </c>
      <c r="L36" s="4"/>
      <c r="M36" s="5"/>
      <c r="N36" s="25">
        <f>N30-N34</f>
        <v>0</v>
      </c>
      <c r="S36" s="1"/>
    </row>
    <row r="37" spans="1:19" x14ac:dyDescent="0.3">
      <c r="S37" s="1"/>
    </row>
    <row r="38" spans="1:19" x14ac:dyDescent="0.3">
      <c r="S38" s="1"/>
    </row>
    <row r="39" spans="1:19" x14ac:dyDescent="0.3">
      <c r="S39" s="1"/>
    </row>
    <row r="40" spans="1:19" x14ac:dyDescent="0.3">
      <c r="A40" s="1" t="s">
        <v>36</v>
      </c>
      <c r="D40" s="1" t="s">
        <v>25</v>
      </c>
      <c r="S40" s="1"/>
    </row>
    <row r="41" spans="1:19" x14ac:dyDescent="0.3">
      <c r="A41" s="1" t="s">
        <v>37</v>
      </c>
      <c r="D41" s="1" t="s">
        <v>26</v>
      </c>
      <c r="S41" s="1"/>
    </row>
    <row r="42" spans="1:19" x14ac:dyDescent="0.3">
      <c r="S42" s="1"/>
    </row>
    <row r="43" spans="1:19" x14ac:dyDescent="0.3">
      <c r="A43" s="1" t="s">
        <v>38</v>
      </c>
      <c r="D43" s="1" t="s">
        <v>27</v>
      </c>
      <c r="E43" s="1"/>
      <c r="N43" s="1"/>
      <c r="P43" s="1"/>
      <c r="Q43" s="1"/>
      <c r="R43" s="1"/>
      <c r="S43" s="1"/>
    </row>
    <row r="44" spans="1:19" x14ac:dyDescent="0.3">
      <c r="E44" s="1"/>
      <c r="N44" s="1"/>
      <c r="P44" s="1"/>
      <c r="Q44" s="1"/>
      <c r="R44" s="1"/>
      <c r="S44" s="1"/>
    </row>
    <row r="45" spans="1:19" x14ac:dyDescent="0.3">
      <c r="A45" s="1" t="s">
        <v>39</v>
      </c>
      <c r="D45" s="1" t="s">
        <v>28</v>
      </c>
      <c r="E45" s="1"/>
      <c r="N45" s="1"/>
      <c r="P45" s="1"/>
      <c r="Q45" s="1"/>
      <c r="R45" s="1"/>
      <c r="S45" s="1"/>
    </row>
    <row r="46" spans="1:19" x14ac:dyDescent="0.3">
      <c r="E46" s="1"/>
      <c r="N46" s="1"/>
      <c r="P46" s="1"/>
      <c r="Q46" s="1"/>
      <c r="R46" s="1"/>
      <c r="S46" s="1"/>
    </row>
    <row r="47" spans="1:19" x14ac:dyDescent="0.3">
      <c r="A47" s="1" t="s">
        <v>40</v>
      </c>
      <c r="D47" s="1" t="s">
        <v>29</v>
      </c>
      <c r="E47" s="1"/>
      <c r="N47" s="1"/>
      <c r="P47" s="1"/>
      <c r="Q47" s="1"/>
      <c r="R47" s="1"/>
      <c r="S47" s="1"/>
    </row>
    <row r="48" spans="1:19" x14ac:dyDescent="0.3">
      <c r="A48" s="1" t="s">
        <v>41</v>
      </c>
      <c r="D48" s="1" t="s">
        <v>30</v>
      </c>
      <c r="E48" s="1"/>
      <c r="N48" s="1"/>
      <c r="P48" s="1"/>
      <c r="Q48" s="1"/>
      <c r="R48" s="1"/>
      <c r="S48" s="1"/>
    </row>
    <row r="49" spans="1:19" x14ac:dyDescent="0.3">
      <c r="A49" s="1" t="s">
        <v>42</v>
      </c>
      <c r="D49" s="1" t="s">
        <v>19</v>
      </c>
      <c r="E49" s="1"/>
      <c r="N49" s="1"/>
      <c r="P49" s="1"/>
      <c r="Q49" s="1"/>
      <c r="R49" s="1"/>
      <c r="S49" s="1"/>
    </row>
    <row r="50" spans="1:19" x14ac:dyDescent="0.3">
      <c r="E50" s="1"/>
      <c r="N50" s="1"/>
      <c r="P50" s="1"/>
      <c r="Q50" s="1"/>
      <c r="R50" s="1"/>
      <c r="S50" s="1"/>
    </row>
    <row r="51" spans="1:19" x14ac:dyDescent="0.3">
      <c r="E51" s="1"/>
      <c r="N51" s="1"/>
      <c r="P51" s="1"/>
      <c r="Q51" s="1"/>
      <c r="R51" s="1"/>
      <c r="S51" s="1"/>
    </row>
    <row r="52" spans="1:19" x14ac:dyDescent="0.3">
      <c r="A52" s="1" t="s">
        <v>43</v>
      </c>
      <c r="D52" s="1" t="s">
        <v>31</v>
      </c>
      <c r="E52" s="1"/>
      <c r="N52" s="1"/>
      <c r="P52" s="1"/>
      <c r="Q52" s="1"/>
      <c r="R52" s="1"/>
      <c r="S52" s="1"/>
    </row>
    <row r="53" spans="1:19" x14ac:dyDescent="0.3">
      <c r="E53" s="1"/>
      <c r="N53" s="1"/>
      <c r="P53" s="1"/>
      <c r="Q53" s="1"/>
      <c r="R53" s="1"/>
      <c r="S53" s="1"/>
    </row>
    <row r="54" spans="1:19" x14ac:dyDescent="0.3">
      <c r="A54" s="1" t="s">
        <v>44</v>
      </c>
      <c r="D54" s="1" t="s">
        <v>32</v>
      </c>
      <c r="E54" s="1"/>
      <c r="N54" s="1"/>
      <c r="P54" s="1"/>
      <c r="Q54" s="1"/>
      <c r="R54" s="1"/>
      <c r="S54" s="1"/>
    </row>
    <row r="55" spans="1:19" x14ac:dyDescent="0.3">
      <c r="E55" s="1"/>
      <c r="N55" s="1"/>
      <c r="P55" s="1"/>
      <c r="Q55" s="1"/>
      <c r="R55" s="1"/>
      <c r="S55" s="1"/>
    </row>
    <row r="56" spans="1:19" x14ac:dyDescent="0.3">
      <c r="A56" s="1" t="s">
        <v>45</v>
      </c>
      <c r="D56" s="1" t="s">
        <v>33</v>
      </c>
      <c r="E56" s="1"/>
      <c r="N56" s="1"/>
      <c r="P56" s="1"/>
      <c r="Q56" s="1"/>
      <c r="R56" s="1"/>
      <c r="S56" s="1"/>
    </row>
    <row r="57" spans="1:19" x14ac:dyDescent="0.3">
      <c r="A57" s="1" t="s">
        <v>46</v>
      </c>
      <c r="D57" s="1" t="s">
        <v>34</v>
      </c>
      <c r="E57" s="1"/>
      <c r="N57" s="1"/>
      <c r="P57" s="1"/>
      <c r="Q57" s="1"/>
      <c r="R57" s="1"/>
      <c r="S57" s="1"/>
    </row>
    <row r="58" spans="1:19" x14ac:dyDescent="0.3">
      <c r="A58" s="1" t="s">
        <v>47</v>
      </c>
      <c r="D58" s="1" t="s">
        <v>35</v>
      </c>
      <c r="E58" s="1"/>
      <c r="N58" s="1"/>
      <c r="P58" s="1"/>
      <c r="Q58" s="1"/>
      <c r="R58" s="1"/>
      <c r="S58" s="1"/>
    </row>
  </sheetData>
  <sheetProtection algorithmName="SHA-512" hashValue="6Pd2kL+Faee82OryZXjLC3hf2I2z/KvJY1xeYRLvOFzc3Hwf9yhFSdXcGJMAlQii5Wi3nbdydDx8cw6j3RZGqg==" saltValue="mjX+GowJo6rOM0gqKiw8iw==" spinCount="100000" sheet="1" objects="1" scenarios="1"/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Weekly</vt:lpstr>
      <vt:lpstr>Fortnightly</vt:lpstr>
      <vt:lpstr>Monthly</vt:lpstr>
      <vt:lpstr>Bi-Monthly</vt:lpstr>
      <vt:lpstr>'Bi-Monthly'!Print_Area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Aric A. Deo</dc:creator>
  <cp:lastModifiedBy>Aric A. Deo</cp:lastModifiedBy>
  <dcterms:created xsi:type="dcterms:W3CDTF">2023-11-21T03:53:42Z</dcterms:created>
  <dcterms:modified xsi:type="dcterms:W3CDTF">2023-11-23T21:26:31Z</dcterms:modified>
</cp:coreProperties>
</file>