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\Downloads\"/>
    </mc:Choice>
  </mc:AlternateContent>
  <xr:revisionPtr revIDLastSave="0" documentId="13_ncr:1_{CA01099A-54B2-4CDD-B8C9-649C7CA7F6B6}" xr6:coauthVersionLast="45" xr6:coauthVersionMax="45" xr10:uidLastSave="{00000000-0000-0000-0000-000000000000}"/>
  <bookViews>
    <workbookView xWindow="-98" yWindow="-98" windowWidth="24496" windowHeight="15796" xr2:uid="{755C273E-E67E-4EFC-90C3-B8C6CC3707FD}"/>
  </bookViews>
  <sheets>
    <sheet name="OverallScoreCalcul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" i="1" l="1"/>
  <c r="L5" i="1" s="1"/>
  <c r="K8" i="1"/>
  <c r="L8" i="1" s="1"/>
  <c r="K13" i="1"/>
  <c r="L13" i="1" s="1"/>
  <c r="K4" i="1"/>
  <c r="L4" i="1" s="1"/>
  <c r="I5" i="1"/>
  <c r="I6" i="1"/>
  <c r="L6" i="1" s="1"/>
  <c r="I7" i="1"/>
  <c r="L7" i="1" s="1"/>
  <c r="I8" i="1"/>
  <c r="I9" i="1"/>
  <c r="L9" i="1" s="1"/>
  <c r="I10" i="1"/>
  <c r="L10" i="1" s="1"/>
  <c r="I11" i="1"/>
  <c r="L11" i="1" s="1"/>
  <c r="I12" i="1"/>
  <c r="L12" i="1" s="1"/>
  <c r="I13" i="1"/>
  <c r="I4" i="1"/>
  <c r="G5" i="1"/>
  <c r="G6" i="1"/>
  <c r="G7" i="1"/>
  <c r="G8" i="1"/>
  <c r="G9" i="1"/>
  <c r="G10" i="1"/>
  <c r="G11" i="1"/>
  <c r="G12" i="1"/>
  <c r="G13" i="1"/>
  <c r="G4" i="1"/>
  <c r="D14" i="1"/>
  <c r="C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Sanjeet Anand Prasad</author>
  </authors>
  <commentList>
    <comment ref="F1" authorId="0" shapeId="0" xr:uid="{AB62FF12-AE48-42D9-B854-C027A58AA1BF}">
      <text>
        <r>
          <rPr>
            <b/>
            <sz val="9"/>
            <color indexed="81"/>
            <rFont val="Tahoma"/>
            <charset val="1"/>
          </rPr>
          <t>Sanjeet Anand Prasad:</t>
        </r>
        <r>
          <rPr>
            <sz val="9"/>
            <color indexed="81"/>
            <rFont val="Tahoma"/>
            <charset val="1"/>
          </rPr>
          <t xml:space="preserve">
Max Score from Score Range</t>
        </r>
      </text>
    </comment>
    <comment ref="D14" authorId="0" shapeId="0" xr:uid="{F692A730-3703-4766-8AB4-9FB4FCEDA075}">
      <text>
        <r>
          <rPr>
            <b/>
            <sz val="9"/>
            <color indexed="81"/>
            <rFont val="Tahoma"/>
            <charset val="1"/>
          </rPr>
          <t>Sanjeet Anand Prasad:</t>
        </r>
        <r>
          <rPr>
            <sz val="9"/>
            <color indexed="81"/>
            <rFont val="Tahoma"/>
            <charset val="1"/>
          </rPr>
          <t xml:space="preserve">
Exclude Initiative from KPI Weight Sum</t>
        </r>
      </text>
    </comment>
  </commentList>
</comments>
</file>

<file path=xl/sharedStrings.xml><?xml version="1.0" encoding="utf-8"?>
<sst xmlns="http://schemas.openxmlformats.org/spreadsheetml/2006/main" count="45" uniqueCount="36">
  <si>
    <t>Case Management</t>
  </si>
  <si>
    <t>Base Value</t>
  </si>
  <si>
    <t>Monitoring &amp; Evaluation of TLTB Lease Portfolio</t>
  </si>
  <si>
    <t>Reassessment Tourism</t>
  </si>
  <si>
    <t>Reassessment Region/SubRegion</t>
  </si>
  <si>
    <t>ALTA,TLTA,Others</t>
  </si>
  <si>
    <t>Governance and Risk Enhancement</t>
  </si>
  <si>
    <t>Adherence to all the risk management and policy procedures and guidelines</t>
  </si>
  <si>
    <t>update risk register</t>
  </si>
  <si>
    <t>Governance</t>
  </si>
  <si>
    <t>Technology</t>
  </si>
  <si>
    <t>Adopt International Standards (ISO)</t>
  </si>
  <si>
    <t>Disaster Recovery Process</t>
  </si>
  <si>
    <t xml:space="preserve"> Digitization and automation of processes</t>
  </si>
  <si>
    <t>Digitization project</t>
  </si>
  <si>
    <t xml:space="preserve">Transformation to online business </t>
  </si>
  <si>
    <t>Online PMS</t>
  </si>
  <si>
    <t xml:space="preserve"> Transformation to Online Business</t>
  </si>
  <si>
    <t>Tenant Kiosk and mobile app</t>
  </si>
  <si>
    <t>Employee Score</t>
  </si>
  <si>
    <t>Manager Score</t>
  </si>
  <si>
    <t>HR Score</t>
  </si>
  <si>
    <t>Overall Score</t>
  </si>
  <si>
    <t>KPI Group</t>
  </si>
  <si>
    <t>KPI</t>
  </si>
  <si>
    <t>KPI Measure</t>
  </si>
  <si>
    <t>E107</t>
  </si>
  <si>
    <t>*Manager score is used when HR Score is not provided.</t>
  </si>
  <si>
    <t>KPI Weight</t>
  </si>
  <si>
    <t>Initiative</t>
  </si>
  <si>
    <t>Assist with Other Projects in ICT</t>
  </si>
  <si>
    <t>MaxScore</t>
  </si>
  <si>
    <t>Final Score</t>
  </si>
  <si>
    <t>Converted Employee Score</t>
  </si>
  <si>
    <t>Converted Manager Score</t>
  </si>
  <si>
    <t>Converted HR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</si>
</sst>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2" fontId="2" fillId="0" borderId="0" xfId="0" applyNumberFormat="1" applyFont="1"/>
    <xf numFmtId="0" fontId="0" fillId="0" borderId="0" xfId="0" applyAlignment="1"/>
    <xf numFmtId="0" fontId="1" fillId="0" borderId="0" xfId="0" applyFont="1"/>
    <xf numFmtId="0" fontId="1" fillId="0" borderId="0" xfId="0" applyFont="1" applyBorder="1"/>
    <xf numFmtId="0" fontId="0" fillId="2" borderId="0" xfId="0" applyFill="1" applyBorder="1"/>
    <xf numFmtId="0" fontId="0" fillId="2" borderId="0" xfId="0" applyFill="1" applyAlignment="1">
      <alignment vertical="top" wrapText="1"/>
    </xf>
    <xf numFmtId="0" fontId="0" fillId="0" borderId="2" xfId="0" applyBorder="1"/>
    <xf numFmtId="0" fontId="0" fillId="2" borderId="2" xfId="0" applyFill="1" applyBorder="1"/>
    <xf numFmtId="0" fontId="0" fillId="0" borderId="1" xfId="0" applyFill="1" applyBorder="1"/>
    <xf numFmtId="0" fontId="0" fillId="2" borderId="1" xfId="0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31FD0-F8E9-4926-BEAE-07010636268C}">
  <dimension ref="A1:M14"/>
  <sheetViews>
    <sheetView tabSelected="1" workbookViewId="0">
      <selection activeCell="H33" sqref="H33"/>
    </sheetView>
  </sheetViews>
  <sheetFormatPr defaultRowHeight="14.25" x14ac:dyDescent="0.45"/>
  <cols>
    <col min="1" max="1" width="15.3984375" bestFit="1" customWidth="1"/>
    <col min="2" max="2" width="39" bestFit="1" customWidth="1"/>
    <col min="3" max="3" width="61" bestFit="1" customWidth="1"/>
    <col min="4" max="4" width="10.265625" bestFit="1" customWidth="1"/>
    <col min="5" max="5" width="10.1328125" bestFit="1" customWidth="1"/>
    <col min="6" max="6" width="14" bestFit="1" customWidth="1"/>
    <col min="7" max="7" width="22.73046875" bestFit="1" customWidth="1"/>
    <col min="8" max="8" width="13.53125" bestFit="1" customWidth="1"/>
    <col min="9" max="9" width="22.265625" bestFit="1" customWidth="1"/>
    <col min="10" max="10" width="8.46484375" bestFit="1" customWidth="1"/>
    <col min="11" max="11" width="17.19921875" bestFit="1" customWidth="1"/>
    <col min="12" max="12" width="10" bestFit="1" customWidth="1"/>
    <col min="13" max="13" width="13.3984375" bestFit="1" customWidth="1"/>
  </cols>
  <sheetData>
    <row r="1" spans="1:13" x14ac:dyDescent="0.45">
      <c r="A1" t="s">
        <v>26</v>
      </c>
      <c r="B1" s="7" t="s">
        <v>22</v>
      </c>
      <c r="C1" s="5">
        <f>IF(SUM(L4:L13)&gt;100,100,SUM(L4:L13))</f>
        <v>100</v>
      </c>
      <c r="D1" s="5"/>
      <c r="E1" s="6"/>
      <c r="F1" s="7" t="s">
        <v>31</v>
      </c>
      <c r="G1" s="7"/>
      <c r="H1" s="7">
        <v>100</v>
      </c>
      <c r="I1" s="7"/>
      <c r="J1" s="6"/>
      <c r="K1" s="6"/>
      <c r="L1" s="6"/>
    </row>
    <row r="2" spans="1:13" x14ac:dyDescent="0.45">
      <c r="E2" s="1"/>
      <c r="F2" s="1"/>
      <c r="G2" s="1"/>
      <c r="H2" s="1"/>
      <c r="I2" s="1"/>
      <c r="J2" s="1"/>
      <c r="K2" s="1"/>
      <c r="L2" s="1"/>
    </row>
    <row r="3" spans="1:13" x14ac:dyDescent="0.45">
      <c r="A3" s="3" t="s">
        <v>23</v>
      </c>
      <c r="B3" s="3" t="s">
        <v>24</v>
      </c>
      <c r="C3" s="3" t="s">
        <v>25</v>
      </c>
      <c r="D3" s="3" t="s">
        <v>28</v>
      </c>
      <c r="E3" s="3" t="s">
        <v>1</v>
      </c>
      <c r="F3" s="3" t="s">
        <v>19</v>
      </c>
      <c r="G3" s="3" t="s">
        <v>33</v>
      </c>
      <c r="H3" s="3" t="s">
        <v>20</v>
      </c>
      <c r="I3" s="3" t="s">
        <v>34</v>
      </c>
      <c r="J3" s="3" t="s">
        <v>21</v>
      </c>
      <c r="K3" s="8" t="s">
        <v>35</v>
      </c>
      <c r="L3" s="8" t="s">
        <v>32</v>
      </c>
    </row>
    <row r="4" spans="1:13" x14ac:dyDescent="0.45">
      <c r="A4" s="2" t="s">
        <v>0</v>
      </c>
      <c r="B4" s="2" t="s">
        <v>2</v>
      </c>
      <c r="C4" s="2" t="s">
        <v>3</v>
      </c>
      <c r="D4" s="2">
        <v>10</v>
      </c>
      <c r="E4" s="2">
        <v>100000</v>
      </c>
      <c r="F4" s="2">
        <v>90000</v>
      </c>
      <c r="G4" s="2">
        <f>F4/E4*D4</f>
        <v>9</v>
      </c>
      <c r="H4" s="2">
        <v>90000</v>
      </c>
      <c r="I4" s="2">
        <f>H4/E4*D4</f>
        <v>9</v>
      </c>
      <c r="J4" s="4">
        <v>90000</v>
      </c>
      <c r="K4" s="9">
        <f>J4/E4*D4</f>
        <v>9</v>
      </c>
      <c r="L4" s="10">
        <f>IF(K4="",I4,K4)</f>
        <v>9</v>
      </c>
    </row>
    <row r="5" spans="1:13" x14ac:dyDescent="0.45">
      <c r="A5" s="2" t="s">
        <v>0</v>
      </c>
      <c r="B5" s="2" t="s">
        <v>2</v>
      </c>
      <c r="C5" s="2" t="s">
        <v>4</v>
      </c>
      <c r="D5" s="2">
        <v>5</v>
      </c>
      <c r="E5" s="2">
        <v>100</v>
      </c>
      <c r="F5" s="2">
        <v>80</v>
      </c>
      <c r="G5" s="2">
        <f t="shared" ref="G5:G13" si="0">F5/E5*D5</f>
        <v>4</v>
      </c>
      <c r="H5" s="2">
        <v>82</v>
      </c>
      <c r="I5" s="2">
        <f t="shared" ref="I5:I13" si="1">H5/E5*D5</f>
        <v>4.0999999999999996</v>
      </c>
      <c r="J5" s="4">
        <v>100</v>
      </c>
      <c r="K5" s="9">
        <f t="shared" ref="K5:K13" si="2">J5/E5*D5</f>
        <v>5</v>
      </c>
      <c r="L5" s="10">
        <f t="shared" ref="L5:L13" si="3">IF(K5="",I5,K5)</f>
        <v>5</v>
      </c>
    </row>
    <row r="6" spans="1:13" x14ac:dyDescent="0.45">
      <c r="A6" s="2" t="s">
        <v>0</v>
      </c>
      <c r="B6" s="2" t="s">
        <v>2</v>
      </c>
      <c r="C6" s="2" t="s">
        <v>5</v>
      </c>
      <c r="D6" s="2">
        <v>7</v>
      </c>
      <c r="E6" s="2">
        <v>100</v>
      </c>
      <c r="F6" s="2">
        <v>80</v>
      </c>
      <c r="G6" s="2">
        <f t="shared" si="0"/>
        <v>5.6000000000000005</v>
      </c>
      <c r="H6" s="4">
        <v>100</v>
      </c>
      <c r="I6" s="2">
        <f t="shared" si="1"/>
        <v>7</v>
      </c>
      <c r="J6" s="2"/>
      <c r="K6" s="9"/>
      <c r="L6" s="10">
        <f t="shared" si="3"/>
        <v>7</v>
      </c>
      <c r="M6" t="s">
        <v>27</v>
      </c>
    </row>
    <row r="7" spans="1:13" x14ac:dyDescent="0.45">
      <c r="A7" s="2" t="s">
        <v>9</v>
      </c>
      <c r="B7" s="2" t="s">
        <v>6</v>
      </c>
      <c r="C7" s="2" t="s">
        <v>7</v>
      </c>
      <c r="D7" s="2">
        <v>8</v>
      </c>
      <c r="E7" s="2">
        <v>100</v>
      </c>
      <c r="F7" s="2">
        <v>80</v>
      </c>
      <c r="G7" s="2">
        <f t="shared" si="0"/>
        <v>6.4</v>
      </c>
      <c r="H7" s="4">
        <v>100</v>
      </c>
      <c r="I7" s="2">
        <f t="shared" si="1"/>
        <v>8</v>
      </c>
      <c r="J7" s="2"/>
      <c r="K7" s="9"/>
      <c r="L7" s="10">
        <f t="shared" si="3"/>
        <v>8</v>
      </c>
    </row>
    <row r="8" spans="1:13" x14ac:dyDescent="0.45">
      <c r="A8" s="2" t="s">
        <v>9</v>
      </c>
      <c r="B8" s="2" t="s">
        <v>6</v>
      </c>
      <c r="C8" s="2" t="s">
        <v>8</v>
      </c>
      <c r="D8" s="2">
        <v>20</v>
      </c>
      <c r="E8" s="2">
        <v>100</v>
      </c>
      <c r="F8" s="2">
        <v>80</v>
      </c>
      <c r="G8" s="2">
        <f t="shared" si="0"/>
        <v>16</v>
      </c>
      <c r="H8" s="2">
        <v>82</v>
      </c>
      <c r="I8" s="2">
        <f t="shared" si="1"/>
        <v>16.399999999999999</v>
      </c>
      <c r="J8" s="4">
        <v>100</v>
      </c>
      <c r="K8" s="9">
        <f t="shared" si="2"/>
        <v>20</v>
      </c>
      <c r="L8" s="10">
        <f t="shared" si="3"/>
        <v>20</v>
      </c>
    </row>
    <row r="9" spans="1:13" x14ac:dyDescent="0.45">
      <c r="A9" s="2" t="s">
        <v>10</v>
      </c>
      <c r="B9" s="2" t="s">
        <v>11</v>
      </c>
      <c r="C9" s="2" t="s">
        <v>12</v>
      </c>
      <c r="D9" s="2">
        <v>7</v>
      </c>
      <c r="E9" s="2">
        <v>100</v>
      </c>
      <c r="F9" s="2">
        <v>80</v>
      </c>
      <c r="G9" s="2">
        <f t="shared" si="0"/>
        <v>5.6000000000000005</v>
      </c>
      <c r="H9" s="4">
        <v>100</v>
      </c>
      <c r="I9" s="2">
        <f t="shared" si="1"/>
        <v>7</v>
      </c>
      <c r="J9" s="2"/>
      <c r="K9" s="9"/>
      <c r="L9" s="10">
        <f t="shared" si="3"/>
        <v>7</v>
      </c>
    </row>
    <row r="10" spans="1:13" x14ac:dyDescent="0.45">
      <c r="A10" s="2" t="s">
        <v>10</v>
      </c>
      <c r="B10" s="2" t="s">
        <v>13</v>
      </c>
      <c r="C10" s="2" t="s">
        <v>14</v>
      </c>
      <c r="D10" s="2">
        <v>15</v>
      </c>
      <c r="E10" s="2">
        <v>100</v>
      </c>
      <c r="F10" s="2">
        <v>80</v>
      </c>
      <c r="G10" s="2">
        <f t="shared" si="0"/>
        <v>12</v>
      </c>
      <c r="H10" s="4">
        <v>100</v>
      </c>
      <c r="I10" s="2">
        <f t="shared" si="1"/>
        <v>15</v>
      </c>
      <c r="J10" s="2"/>
      <c r="K10" s="9"/>
      <c r="L10" s="10">
        <f t="shared" si="3"/>
        <v>15</v>
      </c>
    </row>
    <row r="11" spans="1:13" x14ac:dyDescent="0.45">
      <c r="A11" s="2" t="s">
        <v>10</v>
      </c>
      <c r="B11" s="2" t="s">
        <v>15</v>
      </c>
      <c r="C11" s="2" t="s">
        <v>16</v>
      </c>
      <c r="D11" s="2">
        <v>13</v>
      </c>
      <c r="E11" s="2">
        <v>100</v>
      </c>
      <c r="F11" s="2">
        <v>80</v>
      </c>
      <c r="G11" s="2">
        <f t="shared" si="0"/>
        <v>10.4</v>
      </c>
      <c r="H11" s="4">
        <v>100</v>
      </c>
      <c r="I11" s="2">
        <f t="shared" si="1"/>
        <v>13</v>
      </c>
      <c r="J11" s="2"/>
      <c r="K11" s="9"/>
      <c r="L11" s="10">
        <f t="shared" si="3"/>
        <v>13</v>
      </c>
    </row>
    <row r="12" spans="1:13" x14ac:dyDescent="0.45">
      <c r="A12" s="11" t="s">
        <v>10</v>
      </c>
      <c r="B12" s="11" t="s">
        <v>17</v>
      </c>
      <c r="C12" s="11" t="s">
        <v>18</v>
      </c>
      <c r="D12" s="11">
        <v>15</v>
      </c>
      <c r="E12" s="11">
        <v>100</v>
      </c>
      <c r="F12" s="11">
        <v>80</v>
      </c>
      <c r="G12" s="11">
        <f t="shared" si="0"/>
        <v>12</v>
      </c>
      <c r="H12" s="12">
        <v>100</v>
      </c>
      <c r="I12" s="11">
        <f t="shared" si="1"/>
        <v>15</v>
      </c>
      <c r="J12" s="11"/>
      <c r="K12" s="9"/>
      <c r="L12" s="10">
        <f t="shared" si="3"/>
        <v>15</v>
      </c>
    </row>
    <row r="13" spans="1:13" x14ac:dyDescent="0.45">
      <c r="A13" s="13" t="s">
        <v>29</v>
      </c>
      <c r="B13" s="2"/>
      <c r="C13" s="2" t="s">
        <v>30</v>
      </c>
      <c r="D13" s="13">
        <v>10</v>
      </c>
      <c r="E13" s="13">
        <v>100</v>
      </c>
      <c r="F13" s="13">
        <v>0</v>
      </c>
      <c r="G13" s="2">
        <f t="shared" si="0"/>
        <v>0</v>
      </c>
      <c r="H13" s="4">
        <v>10</v>
      </c>
      <c r="I13" s="2">
        <f t="shared" si="1"/>
        <v>1</v>
      </c>
      <c r="J13" s="13">
        <v>10</v>
      </c>
      <c r="K13" s="4">
        <f t="shared" si="2"/>
        <v>1</v>
      </c>
      <c r="L13" s="14">
        <f t="shared" si="3"/>
        <v>1</v>
      </c>
    </row>
    <row r="14" spans="1:13" x14ac:dyDescent="0.45">
      <c r="D14">
        <f>SUM(D4:D12)</f>
        <v>100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OverallScoreCalculation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 Ram</dc:creator>
  <cp:lastModifiedBy>Sanjeet Anand Prasad</cp:lastModifiedBy>
  <dcterms:created xsi:type="dcterms:W3CDTF">2020-05-27T22:02:24Z</dcterms:created>
  <dcterms:modified xsi:type="dcterms:W3CDTF">2020-06-02T07:22:59Z</dcterms:modified>
</cp:coreProperties>
</file>