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est\"/>
    </mc:Choice>
  </mc:AlternateContent>
  <bookViews>
    <workbookView xWindow="0" yWindow="0" windowWidth="28800" windowHeight="11745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Q9" i="2" l="1"/>
  <c r="Q9" i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V8" i="2"/>
  <c r="C22" i="3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C36" i="1"/>
  <c r="AB34" i="1"/>
  <c r="H34" i="1"/>
  <c r="AB33" i="1"/>
  <c r="H33" i="1"/>
  <c r="AB32" i="1"/>
  <c r="H32" i="1"/>
  <c r="AB31" i="1"/>
  <c r="H31" i="1"/>
  <c r="AB30" i="1"/>
  <c r="H30" i="1"/>
  <c r="AB29" i="1"/>
  <c r="H29" i="1"/>
  <c r="AB28" i="1"/>
  <c r="H28" i="1"/>
  <c r="AB27" i="1"/>
  <c r="H27" i="1"/>
  <c r="AB26" i="1"/>
  <c r="H26" i="1"/>
  <c r="AB25" i="1"/>
  <c r="H25" i="1"/>
  <c r="AB24" i="1"/>
  <c r="H24" i="1"/>
  <c r="AB23" i="1"/>
  <c r="H23" i="1"/>
  <c r="AB22" i="1"/>
  <c r="H22" i="1"/>
  <c r="AB21" i="1"/>
  <c r="H21" i="1"/>
  <c r="AB20" i="1"/>
  <c r="H20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I9" i="1"/>
  <c r="K9" i="1" s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V8" i="1"/>
  <c r="Z24" i="3" l="1"/>
  <c r="W26" i="3" s="1"/>
  <c r="R9" i="1"/>
  <c r="Z36" i="4"/>
  <c r="AB34" i="4"/>
  <c r="D11" i="3"/>
  <c r="I10" i="3"/>
  <c r="K10" i="3" s="1"/>
  <c r="I9" i="3"/>
  <c r="K9" i="3" s="1"/>
  <c r="AB22" i="3"/>
  <c r="Z64" i="2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R9" i="4"/>
  <c r="I10" i="4"/>
  <c r="K10" i="4" s="1"/>
  <c r="G12" i="3"/>
  <c r="R9" i="3"/>
  <c r="Z38" i="1"/>
  <c r="I10" i="1"/>
  <c r="K10" i="1" s="1"/>
  <c r="I12" i="1"/>
  <c r="K12" i="1" s="1"/>
  <c r="I11" i="1"/>
  <c r="K11" i="1" s="1"/>
  <c r="J9" i="1"/>
  <c r="AB36" i="1"/>
  <c r="G13" i="1"/>
  <c r="Y66" i="2" l="1"/>
  <c r="X66" i="2"/>
  <c r="M9" i="4"/>
  <c r="U9" i="4" s="1"/>
  <c r="Y9" i="4" s="1"/>
  <c r="AE9" i="4" s="1"/>
  <c r="L9" i="4"/>
  <c r="X38" i="4"/>
  <c r="Y38" i="4"/>
  <c r="Y26" i="3"/>
  <c r="X26" i="3"/>
  <c r="L9" i="1"/>
  <c r="M9" i="1"/>
  <c r="U9" i="1" s="1"/>
  <c r="Y9" i="1" s="1"/>
  <c r="Q10" i="1" s="1"/>
  <c r="Y40" i="1"/>
  <c r="X40" i="1"/>
  <c r="W40" i="1"/>
  <c r="W38" i="4"/>
  <c r="W66" i="2"/>
  <c r="J9" i="3"/>
  <c r="D12" i="3"/>
  <c r="I11" i="3"/>
  <c r="K11" i="3" s="1"/>
  <c r="J9" i="2"/>
  <c r="D37" i="2"/>
  <c r="G13" i="2"/>
  <c r="I12" i="2"/>
  <c r="K12" i="2" s="1"/>
  <c r="J10" i="2"/>
  <c r="J11" i="2"/>
  <c r="G13" i="4"/>
  <c r="I12" i="4"/>
  <c r="K12" i="4" s="1"/>
  <c r="J10" i="4"/>
  <c r="J11" i="4"/>
  <c r="G13" i="3"/>
  <c r="J10" i="3"/>
  <c r="J12" i="1"/>
  <c r="G14" i="1"/>
  <c r="I13" i="1"/>
  <c r="K13" i="1" s="1"/>
  <c r="J11" i="1"/>
  <c r="J10" i="1"/>
  <c r="Z26" i="3" l="1"/>
  <c r="Z66" i="2"/>
  <c r="Q10" i="4"/>
  <c r="M11" i="4"/>
  <c r="L11" i="4"/>
  <c r="L10" i="4"/>
  <c r="M10" i="4"/>
  <c r="U10" i="4" s="1"/>
  <c r="Y10" i="4" s="1"/>
  <c r="Q11" i="4" s="1"/>
  <c r="M10" i="3"/>
  <c r="L10" i="3"/>
  <c r="M9" i="3"/>
  <c r="U9" i="3" s="1"/>
  <c r="Y9" i="3" s="1"/>
  <c r="Q10" i="3" s="1"/>
  <c r="L9" i="3"/>
  <c r="N9" i="3" s="1"/>
  <c r="M10" i="1"/>
  <c r="L10" i="1"/>
  <c r="L12" i="1"/>
  <c r="M12" i="1"/>
  <c r="L11" i="1"/>
  <c r="M11" i="1"/>
  <c r="M11" i="2"/>
  <c r="L11" i="2"/>
  <c r="M10" i="2"/>
  <c r="L10" i="2"/>
  <c r="M9" i="2"/>
  <c r="U9" i="2" s="1"/>
  <c r="Y9" i="2" s="1"/>
  <c r="Q10" i="2" s="1"/>
  <c r="L9" i="2"/>
  <c r="U10" i="1"/>
  <c r="Y10" i="1" s="1"/>
  <c r="Q11" i="1" s="1"/>
  <c r="T9" i="1"/>
  <c r="X9" i="1" s="1"/>
  <c r="N9" i="1"/>
  <c r="T9" i="4"/>
  <c r="X9" i="4" s="1"/>
  <c r="N9" i="4"/>
  <c r="Z40" i="1"/>
  <c r="Z38" i="4"/>
  <c r="J11" i="3"/>
  <c r="D13" i="3"/>
  <c r="I12" i="3"/>
  <c r="K12" i="3" s="1"/>
  <c r="D38" i="2"/>
  <c r="J12" i="2"/>
  <c r="I13" i="2"/>
  <c r="K13" i="2" s="1"/>
  <c r="G14" i="2"/>
  <c r="I13" i="4"/>
  <c r="K13" i="4" s="1"/>
  <c r="G14" i="4"/>
  <c r="J12" i="4"/>
  <c r="G14" i="3"/>
  <c r="J13" i="1"/>
  <c r="I14" i="1"/>
  <c r="K14" i="1" s="1"/>
  <c r="G15" i="1"/>
  <c r="N11" i="1" l="1"/>
  <c r="N10" i="3"/>
  <c r="N12" i="1"/>
  <c r="M12" i="4"/>
  <c r="L12" i="4"/>
  <c r="M11" i="3"/>
  <c r="L11" i="3"/>
  <c r="L13" i="1"/>
  <c r="M13" i="1"/>
  <c r="M12" i="2"/>
  <c r="L12" i="2"/>
  <c r="P10" i="1"/>
  <c r="S9" i="1"/>
  <c r="W9" i="1" s="1"/>
  <c r="Z9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T10" i="1"/>
  <c r="X10" i="1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N9" i="2"/>
  <c r="N10" i="2"/>
  <c r="D14" i="3"/>
  <c r="I13" i="3"/>
  <c r="K13" i="3" s="1"/>
  <c r="J12" i="3"/>
  <c r="T9" i="3"/>
  <c r="X9" i="3" s="1"/>
  <c r="S9" i="3" s="1"/>
  <c r="D39" i="2"/>
  <c r="J13" i="2"/>
  <c r="G15" i="2"/>
  <c r="I14" i="2"/>
  <c r="K14" i="2" s="1"/>
  <c r="G15" i="4"/>
  <c r="I14" i="4"/>
  <c r="K14" i="4" s="1"/>
  <c r="J13" i="4"/>
  <c r="G15" i="3"/>
  <c r="J14" i="1"/>
  <c r="G16" i="1"/>
  <c r="I15" i="1"/>
  <c r="K15" i="1" s="1"/>
  <c r="N11" i="3" l="1"/>
  <c r="M13" i="4"/>
  <c r="L13" i="4"/>
  <c r="M12" i="3"/>
  <c r="L12" i="3"/>
  <c r="M14" i="1"/>
  <c r="L14" i="1"/>
  <c r="M13" i="2"/>
  <c r="L13" i="2"/>
  <c r="U13" i="1"/>
  <c r="Y13" i="1" s="1"/>
  <c r="Q14" i="1" s="1"/>
  <c r="U14" i="1" s="1"/>
  <c r="Y14" i="1" s="1"/>
  <c r="Q15" i="1" s="1"/>
  <c r="O10" i="1"/>
  <c r="R10" i="1" s="1"/>
  <c r="V9" i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S9" i="2"/>
  <c r="W9" i="2" s="1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I15" i="2"/>
  <c r="K15" i="2" s="1"/>
  <c r="G16" i="2"/>
  <c r="I15" i="4"/>
  <c r="K15" i="4" s="1"/>
  <c r="G16" i="4"/>
  <c r="J14" i="4"/>
  <c r="G16" i="3"/>
  <c r="J15" i="1"/>
  <c r="AD9" i="1"/>
  <c r="I16" i="1"/>
  <c r="K16" i="1" s="1"/>
  <c r="G17" i="1"/>
  <c r="N14" i="1" l="1"/>
  <c r="M14" i="4"/>
  <c r="L14" i="4"/>
  <c r="M13" i="3"/>
  <c r="L13" i="3"/>
  <c r="M15" i="1"/>
  <c r="U15" i="1" s="1"/>
  <c r="Y15" i="1" s="1"/>
  <c r="Q16" i="1" s="1"/>
  <c r="L15" i="1"/>
  <c r="M14" i="2"/>
  <c r="L14" i="2"/>
  <c r="S10" i="1"/>
  <c r="V10" i="1" s="1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S10" i="2" s="1"/>
  <c r="V10" i="2" s="1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N15" i="1" l="1"/>
  <c r="M15" i="4"/>
  <c r="L15" i="4"/>
  <c r="M14" i="3"/>
  <c r="L14" i="3"/>
  <c r="L16" i="1"/>
  <c r="M16" i="1"/>
  <c r="U16" i="1" s="1"/>
  <c r="Y16" i="1" s="1"/>
  <c r="Q17" i="1" s="1"/>
  <c r="M15" i="2"/>
  <c r="L15" i="2"/>
  <c r="W10" i="1"/>
  <c r="Z10" i="1" s="1"/>
  <c r="AD10" i="1" s="1"/>
  <c r="U14" i="4"/>
  <c r="Y14" i="4" s="1"/>
  <c r="Q15" i="4" s="1"/>
  <c r="S10" i="4"/>
  <c r="R10" i="4"/>
  <c r="N14" i="4"/>
  <c r="N13" i="3"/>
  <c r="U13" i="3"/>
  <c r="Y13" i="3" s="1"/>
  <c r="Q14" i="3" s="1"/>
  <c r="J15" i="3"/>
  <c r="R10" i="2"/>
  <c r="W10" i="2"/>
  <c r="Z10" i="2" s="1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G18" i="2"/>
  <c r="I17" i="2"/>
  <c r="K17" i="2" s="1"/>
  <c r="J16" i="4"/>
  <c r="G18" i="4"/>
  <c r="I17" i="4"/>
  <c r="K17" i="4" s="1"/>
  <c r="P13" i="3"/>
  <c r="G18" i="3"/>
  <c r="T14" i="1"/>
  <c r="X14" i="1" s="1"/>
  <c r="P15" i="1" s="1"/>
  <c r="I18" i="1"/>
  <c r="K18" i="1" s="1"/>
  <c r="G19" i="1"/>
  <c r="J17" i="1"/>
  <c r="M16" i="4" l="1"/>
  <c r="L16" i="4"/>
  <c r="M15" i="3"/>
  <c r="L15" i="3"/>
  <c r="L17" i="1"/>
  <c r="M17" i="1"/>
  <c r="U17" i="1" s="1"/>
  <c r="Y17" i="1" s="1"/>
  <c r="Q18" i="1" s="1"/>
  <c r="M16" i="2"/>
  <c r="L16" i="2"/>
  <c r="O11" i="1"/>
  <c r="S11" i="1" s="1"/>
  <c r="U15" i="4"/>
  <c r="Y15" i="4" s="1"/>
  <c r="Q16" i="4" s="1"/>
  <c r="N15" i="4"/>
  <c r="V10" i="4"/>
  <c r="W10" i="4"/>
  <c r="N16" i="1"/>
  <c r="N14" i="3"/>
  <c r="U14" i="3"/>
  <c r="Y14" i="3" s="1"/>
  <c r="Q15" i="3" s="1"/>
  <c r="O11" i="2"/>
  <c r="S11" i="2" s="1"/>
  <c r="N15" i="2"/>
  <c r="Q15" i="2"/>
  <c r="U15" i="2" s="1"/>
  <c r="Y15" i="2" s="1"/>
  <c r="J16" i="3"/>
  <c r="D18" i="3"/>
  <c r="I17" i="3"/>
  <c r="K17" i="3" s="1"/>
  <c r="R10" i="3"/>
  <c r="D43" i="2"/>
  <c r="T15" i="2"/>
  <c r="X15" i="2" s="1"/>
  <c r="P16" i="2" s="1"/>
  <c r="J17" i="2"/>
  <c r="AD10" i="2"/>
  <c r="I18" i="2"/>
  <c r="K18" i="2" s="1"/>
  <c r="G19" i="2"/>
  <c r="T14" i="4"/>
  <c r="X14" i="4" s="1"/>
  <c r="P15" i="4" s="1"/>
  <c r="I18" i="4"/>
  <c r="K18" i="4" s="1"/>
  <c r="G19" i="4"/>
  <c r="J17" i="4"/>
  <c r="T13" i="3"/>
  <c r="X13" i="3" s="1"/>
  <c r="P14" i="3" s="1"/>
  <c r="G19" i="3"/>
  <c r="T15" i="1"/>
  <c r="X15" i="1" s="1"/>
  <c r="P16" i="1" s="1"/>
  <c r="G20" i="1"/>
  <c r="I19" i="1"/>
  <c r="K19" i="1" s="1"/>
  <c r="J18" i="1"/>
  <c r="M17" i="4" l="1"/>
  <c r="L17" i="4"/>
  <c r="M16" i="3"/>
  <c r="L16" i="3"/>
  <c r="M18" i="1"/>
  <c r="L18" i="1"/>
  <c r="M17" i="2"/>
  <c r="L17" i="2"/>
  <c r="R11" i="1"/>
  <c r="U16" i="4"/>
  <c r="Y16" i="4" s="1"/>
  <c r="Q17" i="4" s="1"/>
  <c r="N17" i="1"/>
  <c r="N16" i="4"/>
  <c r="U18" i="1"/>
  <c r="Y18" i="1" s="1"/>
  <c r="Q19" i="1" s="1"/>
  <c r="Z10" i="4"/>
  <c r="AD10" i="4" s="1"/>
  <c r="O11" i="4"/>
  <c r="U15" i="3"/>
  <c r="Y15" i="3" s="1"/>
  <c r="Q16" i="3" s="1"/>
  <c r="N15" i="3"/>
  <c r="R11" i="2"/>
  <c r="Q16" i="2"/>
  <c r="N16" i="2"/>
  <c r="W10" i="3"/>
  <c r="Z10" i="3" s="1"/>
  <c r="V10" i="3"/>
  <c r="J17" i="3"/>
  <c r="D19" i="3"/>
  <c r="I18" i="3"/>
  <c r="K18" i="3" s="1"/>
  <c r="D44" i="2"/>
  <c r="T16" i="2"/>
  <c r="X16" i="2" s="1"/>
  <c r="P17" i="2" s="1"/>
  <c r="J18" i="2"/>
  <c r="G20" i="2"/>
  <c r="I19" i="2"/>
  <c r="K19" i="2" s="1"/>
  <c r="V11" i="2"/>
  <c r="W11" i="2"/>
  <c r="T15" i="4"/>
  <c r="X15" i="4" s="1"/>
  <c r="P16" i="4" s="1"/>
  <c r="T16" i="4" s="1"/>
  <c r="J18" i="4"/>
  <c r="G20" i="4"/>
  <c r="I19" i="4"/>
  <c r="K19" i="4" s="1"/>
  <c r="T14" i="3"/>
  <c r="X14" i="3" s="1"/>
  <c r="P15" i="3" s="1"/>
  <c r="G20" i="3"/>
  <c r="T16" i="1"/>
  <c r="X16" i="1" s="1"/>
  <c r="P17" i="1" s="1"/>
  <c r="W11" i="1"/>
  <c r="Z11" i="1" s="1"/>
  <c r="V11" i="1"/>
  <c r="J19" i="1"/>
  <c r="I20" i="1"/>
  <c r="K20" i="1" s="1"/>
  <c r="G21" i="1"/>
  <c r="N16" i="3" l="1"/>
  <c r="M18" i="4"/>
  <c r="L18" i="4"/>
  <c r="M17" i="3"/>
  <c r="L17" i="3"/>
  <c r="L19" i="1"/>
  <c r="M19" i="1"/>
  <c r="U19" i="1" s="1"/>
  <c r="Y19" i="1" s="1"/>
  <c r="Q20" i="1" s="1"/>
  <c r="M18" i="2"/>
  <c r="L18" i="2"/>
  <c r="U16" i="3"/>
  <c r="Y16" i="3" s="1"/>
  <c r="Q17" i="3" s="1"/>
  <c r="U17" i="4"/>
  <c r="Y17" i="4" s="1"/>
  <c r="Q18" i="4" s="1"/>
  <c r="N17" i="4"/>
  <c r="N18" i="1"/>
  <c r="S11" i="4"/>
  <c r="R11" i="4"/>
  <c r="N18" i="4"/>
  <c r="N17" i="2"/>
  <c r="O12" i="2"/>
  <c r="S12" i="2" s="1"/>
  <c r="Z11" i="2"/>
  <c r="U16" i="2"/>
  <c r="Y16" i="2" s="1"/>
  <c r="Q17" i="2" s="1"/>
  <c r="J18" i="3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I20" i="2"/>
  <c r="K20" i="2" s="1"/>
  <c r="G21" i="2"/>
  <c r="X16" i="4"/>
  <c r="P17" i="4" s="1"/>
  <c r="J19" i="4"/>
  <c r="I20" i="4"/>
  <c r="K20" i="4" s="1"/>
  <c r="G21" i="4"/>
  <c r="T15" i="3"/>
  <c r="X15" i="3" s="1"/>
  <c r="P16" i="3" s="1"/>
  <c r="T17" i="1"/>
  <c r="X17" i="1" s="1"/>
  <c r="P18" i="1" s="1"/>
  <c r="G22" i="1"/>
  <c r="I21" i="1"/>
  <c r="K21" i="1" s="1"/>
  <c r="J20" i="1"/>
  <c r="O12" i="1"/>
  <c r="S12" i="1" s="1"/>
  <c r="U18" i="4" l="1"/>
  <c r="Y18" i="4" s="1"/>
  <c r="Q19" i="4" s="1"/>
  <c r="N19" i="1"/>
  <c r="M19" i="4"/>
  <c r="L19" i="4"/>
  <c r="M18" i="3"/>
  <c r="L18" i="3"/>
  <c r="L20" i="1"/>
  <c r="M20" i="1"/>
  <c r="U20" i="1" s="1"/>
  <c r="Y20" i="1" s="1"/>
  <c r="Q21" i="1" s="1"/>
  <c r="M19" i="2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R11" i="3"/>
  <c r="D46" i="2"/>
  <c r="T18" i="2"/>
  <c r="X18" i="2" s="1"/>
  <c r="P19" i="2" s="1"/>
  <c r="G22" i="2"/>
  <c r="I21" i="2"/>
  <c r="K21" i="2" s="1"/>
  <c r="J20" i="2"/>
  <c r="R12" i="2"/>
  <c r="AD11" i="2"/>
  <c r="T17" i="4"/>
  <c r="X17" i="4" s="1"/>
  <c r="P18" i="4" s="1"/>
  <c r="G22" i="4"/>
  <c r="I21" i="4"/>
  <c r="K21" i="4" s="1"/>
  <c r="J20" i="4"/>
  <c r="T16" i="3"/>
  <c r="X16" i="3" s="1"/>
  <c r="P17" i="3" s="1"/>
  <c r="J20" i="3"/>
  <c r="T18" i="1"/>
  <c r="X18" i="1" s="1"/>
  <c r="P19" i="1" s="1"/>
  <c r="J21" i="1"/>
  <c r="R12" i="1"/>
  <c r="AD11" i="1"/>
  <c r="I22" i="1"/>
  <c r="K22" i="1" s="1"/>
  <c r="G23" i="1"/>
  <c r="U19" i="4" l="1"/>
  <c r="Y19" i="4" s="1"/>
  <c r="Q20" i="4" s="1"/>
  <c r="U18" i="3"/>
  <c r="Y18" i="3" s="1"/>
  <c r="Q19" i="3" s="1"/>
  <c r="N20" i="1"/>
  <c r="N18" i="3"/>
  <c r="M20" i="4"/>
  <c r="U20" i="4" s="1"/>
  <c r="Y20" i="4" s="1"/>
  <c r="Q21" i="4" s="1"/>
  <c r="L20" i="4"/>
  <c r="M19" i="3"/>
  <c r="L19" i="3"/>
  <c r="M20" i="3"/>
  <c r="L20" i="3"/>
  <c r="L21" i="1"/>
  <c r="M21" i="1"/>
  <c r="U21" i="1" s="1"/>
  <c r="Y21" i="1" s="1"/>
  <c r="Q22" i="1" s="1"/>
  <c r="M20" i="2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7" i="3"/>
  <c r="X17" i="3" s="1"/>
  <c r="P18" i="3" s="1"/>
  <c r="T19" i="1"/>
  <c r="X19" i="1" s="1"/>
  <c r="G24" i="1"/>
  <c r="I23" i="1"/>
  <c r="K23" i="1" s="1"/>
  <c r="V12" i="1"/>
  <c r="W12" i="1"/>
  <c r="Z12" i="1" s="1"/>
  <c r="J22" i="1"/>
  <c r="U19" i="3" l="1"/>
  <c r="Y19" i="3" s="1"/>
  <c r="Q20" i="3" s="1"/>
  <c r="M21" i="4"/>
  <c r="U21" i="4" s="1"/>
  <c r="Y21" i="4" s="1"/>
  <c r="Q22" i="4" s="1"/>
  <c r="L21" i="4"/>
  <c r="N21" i="4" s="1"/>
  <c r="M22" i="1"/>
  <c r="U22" i="1" s="1"/>
  <c r="Y22" i="1" s="1"/>
  <c r="Q23" i="1" s="1"/>
  <c r="L22" i="1"/>
  <c r="M21" i="2"/>
  <c r="L21" i="2"/>
  <c r="N21" i="1"/>
  <c r="S12" i="4"/>
  <c r="R12" i="4"/>
  <c r="N20" i="4"/>
  <c r="P19" i="4"/>
  <c r="T19" i="4" s="1"/>
  <c r="X19" i="4" s="1"/>
  <c r="P20" i="4" s="1"/>
  <c r="U20" i="3"/>
  <c r="Y20" i="3" s="1"/>
  <c r="Y22" i="3" s="1"/>
  <c r="Y28" i="3" s="1"/>
  <c r="N20" i="3"/>
  <c r="N19" i="3"/>
  <c r="U20" i="2"/>
  <c r="Y20" i="2" s="1"/>
  <c r="Q21" i="2" s="1"/>
  <c r="N20" i="2"/>
  <c r="AD11" i="3"/>
  <c r="O12" i="3"/>
  <c r="S12" i="3" s="1"/>
  <c r="P20" i="1"/>
  <c r="T20" i="1" s="1"/>
  <c r="X20" i="1" s="1"/>
  <c r="P21" i="1" s="1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T18" i="3"/>
  <c r="X18" i="3" s="1"/>
  <c r="P19" i="3" s="1"/>
  <c r="O13" i="1"/>
  <c r="S13" i="1" s="1"/>
  <c r="J23" i="1"/>
  <c r="I24" i="1"/>
  <c r="K24" i="1" s="1"/>
  <c r="G25" i="1"/>
  <c r="N22" i="1" l="1"/>
  <c r="L22" i="4"/>
  <c r="M22" i="4"/>
  <c r="U22" i="4" s="1"/>
  <c r="Y22" i="4" s="1"/>
  <c r="Q23" i="4" s="1"/>
  <c r="M23" i="1"/>
  <c r="U23" i="1" s="1"/>
  <c r="Y23" i="1" s="1"/>
  <c r="Q24" i="1" s="1"/>
  <c r="L23" i="1"/>
  <c r="M22" i="2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I24" i="4"/>
  <c r="K24" i="4" s="1"/>
  <c r="G25" i="4"/>
  <c r="T19" i="3"/>
  <c r="X19" i="3" s="1"/>
  <c r="P20" i="3" s="1"/>
  <c r="T21" i="1"/>
  <c r="X21" i="1" s="1"/>
  <c r="P22" i="1" s="1"/>
  <c r="G26" i="1"/>
  <c r="I25" i="1"/>
  <c r="K25" i="1" s="1"/>
  <c r="J24" i="1"/>
  <c r="R13" i="1"/>
  <c r="AD12" i="1"/>
  <c r="M23" i="4" l="1"/>
  <c r="U23" i="4" s="1"/>
  <c r="Y23" i="4" s="1"/>
  <c r="Q24" i="4" s="1"/>
  <c r="L23" i="4"/>
  <c r="L24" i="1"/>
  <c r="M24" i="1"/>
  <c r="M23" i="2"/>
  <c r="L23" i="2"/>
  <c r="Z12" i="4"/>
  <c r="AD12" i="4" s="1"/>
  <c r="O13" i="4"/>
  <c r="N23" i="1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T20" i="3"/>
  <c r="X20" i="3" s="1"/>
  <c r="T22" i="1"/>
  <c r="X22" i="1" s="1"/>
  <c r="P23" i="1" s="1"/>
  <c r="W13" i="1"/>
  <c r="Z13" i="1" s="1"/>
  <c r="V13" i="1"/>
  <c r="J25" i="1"/>
  <c r="G27" i="1"/>
  <c r="I26" i="1"/>
  <c r="K26" i="1" s="1"/>
  <c r="N24" i="1" l="1"/>
  <c r="U24" i="1"/>
  <c r="Y24" i="1" s="1"/>
  <c r="Q25" i="1" s="1"/>
  <c r="M24" i="4"/>
  <c r="U24" i="4" s="1"/>
  <c r="Y24" i="4" s="1"/>
  <c r="Q25" i="4" s="1"/>
  <c r="L24" i="4"/>
  <c r="L25" i="1"/>
  <c r="M25" i="1"/>
  <c r="M24" i="2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G27" i="4"/>
  <c r="I26" i="4"/>
  <c r="K26" i="4" s="1"/>
  <c r="T23" i="1"/>
  <c r="X23" i="1" s="1"/>
  <c r="P24" i="1" s="1"/>
  <c r="I27" i="1"/>
  <c r="K27" i="1" s="1"/>
  <c r="G28" i="1"/>
  <c r="J26" i="1"/>
  <c r="O14" i="1"/>
  <c r="S14" i="1" s="1"/>
  <c r="U25" i="1" l="1"/>
  <c r="Y25" i="1" s="1"/>
  <c r="Q26" i="1" s="1"/>
  <c r="M25" i="4"/>
  <c r="U25" i="4" s="1"/>
  <c r="Y25" i="4" s="1"/>
  <c r="Q26" i="4" s="1"/>
  <c r="L25" i="4"/>
  <c r="M26" i="1"/>
  <c r="L26" i="1"/>
  <c r="M25" i="2"/>
  <c r="L25" i="2"/>
  <c r="N25" i="1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R14" i="2"/>
  <c r="AD13" i="2"/>
  <c r="I27" i="2"/>
  <c r="K27" i="2" s="1"/>
  <c r="G28" i="2"/>
  <c r="J26" i="4"/>
  <c r="I27" i="4"/>
  <c r="K27" i="4" s="1"/>
  <c r="G28" i="4"/>
  <c r="T24" i="1"/>
  <c r="X24" i="1" s="1"/>
  <c r="P25" i="1" s="1"/>
  <c r="R14" i="1"/>
  <c r="AD13" i="1"/>
  <c r="G29" i="1"/>
  <c r="I28" i="1"/>
  <c r="K28" i="1" s="1"/>
  <c r="J27" i="1"/>
  <c r="U26" i="1" l="1"/>
  <c r="Y26" i="1" s="1"/>
  <c r="Q27" i="1" s="1"/>
  <c r="L26" i="4"/>
  <c r="M26" i="4"/>
  <c r="L27" i="1"/>
  <c r="M27" i="1"/>
  <c r="M26" i="2"/>
  <c r="L26" i="2"/>
  <c r="N26" i="1"/>
  <c r="O14" i="4"/>
  <c r="Z13" i="4"/>
  <c r="AD13" i="4" s="1"/>
  <c r="U26" i="4"/>
  <c r="Y26" i="4" s="1"/>
  <c r="Q27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T25" i="1"/>
  <c r="X25" i="1" s="1"/>
  <c r="P26" i="1" s="1"/>
  <c r="J28" i="1"/>
  <c r="I29" i="1"/>
  <c r="K29" i="1" s="1"/>
  <c r="G30" i="1"/>
  <c r="V14" i="1"/>
  <c r="W14" i="1"/>
  <c r="Z14" i="1" s="1"/>
  <c r="N27" i="1" l="1"/>
  <c r="U27" i="1"/>
  <c r="Y27" i="1" s="1"/>
  <c r="Q28" i="1" s="1"/>
  <c r="M27" i="4"/>
  <c r="U27" i="4" s="1"/>
  <c r="Y27" i="4" s="1"/>
  <c r="Q28" i="4" s="1"/>
  <c r="L27" i="4"/>
  <c r="L28" i="1"/>
  <c r="M28" i="1"/>
  <c r="M27" i="2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I29" i="4"/>
  <c r="K29" i="4" s="1"/>
  <c r="G30" i="4"/>
  <c r="T26" i="1"/>
  <c r="X26" i="1" s="1"/>
  <c r="P27" i="1" s="1"/>
  <c r="J29" i="1"/>
  <c r="AD14" i="1"/>
  <c r="O15" i="1"/>
  <c r="S15" i="1" s="1"/>
  <c r="G31" i="1"/>
  <c r="I30" i="1"/>
  <c r="K30" i="1" s="1"/>
  <c r="U28" i="1" l="1"/>
  <c r="Y28" i="1" s="1"/>
  <c r="Q29" i="1" s="1"/>
  <c r="N27" i="4"/>
  <c r="L28" i="4"/>
  <c r="M28" i="4"/>
  <c r="U28" i="4" s="1"/>
  <c r="Y28" i="4" s="1"/>
  <c r="Q29" i="4" s="1"/>
  <c r="M29" i="1"/>
  <c r="U29" i="1" s="1"/>
  <c r="Y29" i="1" s="1"/>
  <c r="Q30" i="1" s="1"/>
  <c r="L29" i="1"/>
  <c r="M28" i="2"/>
  <c r="L28" i="2"/>
  <c r="N28" i="1"/>
  <c r="W14" i="4"/>
  <c r="V14" i="4"/>
  <c r="U27" i="2"/>
  <c r="Y27" i="2" s="1"/>
  <c r="Q28" i="2" s="1"/>
  <c r="N27" i="2"/>
  <c r="R14" i="3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G31" i="4"/>
  <c r="I30" i="4"/>
  <c r="K30" i="4" s="1"/>
  <c r="T27" i="1"/>
  <c r="X27" i="1" s="1"/>
  <c r="P28" i="1" s="1"/>
  <c r="I31" i="1"/>
  <c r="K31" i="1" s="1"/>
  <c r="G32" i="1"/>
  <c r="J30" i="1"/>
  <c r="R15" i="1"/>
  <c r="N29" i="1" l="1"/>
  <c r="L29" i="4"/>
  <c r="M29" i="4"/>
  <c r="U29" i="4" s="1"/>
  <c r="Y29" i="4" s="1"/>
  <c r="Q30" i="4" s="1"/>
  <c r="M30" i="1"/>
  <c r="U30" i="1" s="1"/>
  <c r="Y30" i="1" s="1"/>
  <c r="Q31" i="1" s="1"/>
  <c r="L30" i="1"/>
  <c r="M29" i="2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T28" i="1"/>
  <c r="X28" i="1" s="1"/>
  <c r="P29" i="1" s="1"/>
  <c r="W15" i="1"/>
  <c r="Z15" i="1" s="1"/>
  <c r="V15" i="1"/>
  <c r="G33" i="1"/>
  <c r="I32" i="1"/>
  <c r="K32" i="1" s="1"/>
  <c r="J31" i="1"/>
  <c r="N30" i="1" l="1"/>
  <c r="L30" i="4"/>
  <c r="M30" i="4"/>
  <c r="U30" i="4" s="1"/>
  <c r="Y30" i="4" s="1"/>
  <c r="Q31" i="4" s="1"/>
  <c r="M31" i="1"/>
  <c r="U31" i="1" s="1"/>
  <c r="Y31" i="1" s="1"/>
  <c r="Q32" i="1" s="1"/>
  <c r="L31" i="1"/>
  <c r="M30" i="2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T29" i="1"/>
  <c r="X29" i="1" s="1"/>
  <c r="P30" i="1" s="1"/>
  <c r="I33" i="1"/>
  <c r="K33" i="1" s="1"/>
  <c r="G34" i="1"/>
  <c r="I34" i="1" s="1"/>
  <c r="K34" i="1" s="1"/>
  <c r="J32" i="1"/>
  <c r="AD15" i="1"/>
  <c r="O16" i="1"/>
  <c r="S16" i="1" s="1"/>
  <c r="N31" i="1" l="1"/>
  <c r="M31" i="4"/>
  <c r="U31" i="4" s="1"/>
  <c r="Y31" i="4" s="1"/>
  <c r="Q32" i="4" s="1"/>
  <c r="L31" i="4"/>
  <c r="L32" i="1"/>
  <c r="M32" i="1"/>
  <c r="U32" i="1" s="1"/>
  <c r="Y32" i="1" s="1"/>
  <c r="Q33" i="1" s="1"/>
  <c r="M31" i="2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T30" i="1"/>
  <c r="X30" i="1" s="1"/>
  <c r="P31" i="1" s="1"/>
  <c r="J34" i="1"/>
  <c r="R16" i="1"/>
  <c r="J33" i="1"/>
  <c r="N31" i="4" l="1"/>
  <c r="L32" i="4"/>
  <c r="M32" i="4"/>
  <c r="U32" i="4" s="1"/>
  <c r="Y32" i="4" s="1"/>
  <c r="Y34" i="4" s="1"/>
  <c r="Y40" i="4" s="1"/>
  <c r="M34" i="1"/>
  <c r="L34" i="1"/>
  <c r="L33" i="1"/>
  <c r="M33" i="1"/>
  <c r="U33" i="1" s="1"/>
  <c r="Y33" i="1" s="1"/>
  <c r="Q34" i="1" s="1"/>
  <c r="M32" i="2"/>
  <c r="L32" i="2"/>
  <c r="Z15" i="4"/>
  <c r="AD15" i="4" s="1"/>
  <c r="O16" i="4"/>
  <c r="N32" i="1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T31" i="1"/>
  <c r="X31" i="1" s="1"/>
  <c r="P32" i="1" s="1"/>
  <c r="V16" i="1"/>
  <c r="W16" i="1"/>
  <c r="Z16" i="1" s="1"/>
  <c r="U34" i="1" l="1"/>
  <c r="Y34" i="1" s="1"/>
  <c r="Y36" i="1" s="1"/>
  <c r="Y42" i="1" s="1"/>
  <c r="M33" i="2"/>
  <c r="L33" i="2"/>
  <c r="S16" i="4"/>
  <c r="R16" i="4"/>
  <c r="N33" i="1"/>
  <c r="N34" i="1"/>
  <c r="N32" i="4"/>
  <c r="U32" i="2"/>
  <c r="Y32" i="2" s="1"/>
  <c r="Q33" i="2" s="1"/>
  <c r="N32" i="2"/>
  <c r="AD15" i="3"/>
  <c r="O16" i="3"/>
  <c r="S16" i="3" s="1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T32" i="1"/>
  <c r="X32" i="1" s="1"/>
  <c r="P33" i="1" s="1"/>
  <c r="AD16" i="1"/>
  <c r="O17" i="1"/>
  <c r="S17" i="1" s="1"/>
  <c r="M34" i="2" l="1"/>
  <c r="L34" i="2"/>
  <c r="W16" i="4"/>
  <c r="V16" i="4"/>
  <c r="U33" i="2"/>
  <c r="Y33" i="2" s="1"/>
  <c r="Q34" i="2" s="1"/>
  <c r="N33" i="2"/>
  <c r="R16" i="3"/>
  <c r="J35" i="2"/>
  <c r="G37" i="2"/>
  <c r="I36" i="2"/>
  <c r="K36" i="2" s="1"/>
  <c r="T33" i="2"/>
  <c r="X33" i="2" s="1"/>
  <c r="P34" i="2" s="1"/>
  <c r="R17" i="2"/>
  <c r="T32" i="4"/>
  <c r="X32" i="4" s="1"/>
  <c r="X34" i="4" s="1"/>
  <c r="T33" i="1"/>
  <c r="X33" i="1" s="1"/>
  <c r="P34" i="1" s="1"/>
  <c r="T34" i="1" s="1"/>
  <c r="X34" i="1" s="1"/>
  <c r="X36" i="1" s="1"/>
  <c r="X42" i="1" s="1"/>
  <c r="R17" i="1"/>
  <c r="M35" i="2" l="1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T34" i="2"/>
  <c r="X34" i="2" s="1"/>
  <c r="W17" i="2"/>
  <c r="Z17" i="2" s="1"/>
  <c r="V17" i="2"/>
  <c r="X40" i="4"/>
  <c r="W17" i="1"/>
  <c r="Z17" i="1" s="1"/>
  <c r="V17" i="1"/>
  <c r="M36" i="2" l="1"/>
  <c r="L36" i="2"/>
  <c r="S17" i="4"/>
  <c r="R17" i="4"/>
  <c r="U35" i="2"/>
  <c r="Y35" i="2" s="1"/>
  <c r="Q36" i="2" s="1"/>
  <c r="N35" i="2"/>
  <c r="AD16" i="3"/>
  <c r="O17" i="3"/>
  <c r="S17" i="3" s="1"/>
  <c r="J37" i="2"/>
  <c r="G39" i="2"/>
  <c r="I38" i="2"/>
  <c r="K38" i="2" s="1"/>
  <c r="P35" i="2"/>
  <c r="AD17" i="2"/>
  <c r="O18" i="2"/>
  <c r="S18" i="2" s="1"/>
  <c r="X22" i="3"/>
  <c r="X28" i="3" s="1"/>
  <c r="AD17" i="1"/>
  <c r="O18" i="1"/>
  <c r="S18" i="1" s="1"/>
  <c r="M37" i="2" l="1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T35" i="2"/>
  <c r="X35" i="2" s="1"/>
  <c r="R18" i="2"/>
  <c r="R18" i="1"/>
  <c r="M38" i="2" l="1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G41" i="2"/>
  <c r="I40" i="2"/>
  <c r="K40" i="2" s="1"/>
  <c r="P36" i="2"/>
  <c r="V18" i="2"/>
  <c r="W18" i="2"/>
  <c r="Z18" i="2" s="1"/>
  <c r="V18" i="1"/>
  <c r="W18" i="1"/>
  <c r="Z18" i="1" s="1"/>
  <c r="U38" i="2" l="1"/>
  <c r="Y38" i="2" s="1"/>
  <c r="Q39" i="2" s="1"/>
  <c r="M39" i="2"/>
  <c r="L39" i="2"/>
  <c r="S18" i="4"/>
  <c r="R18" i="4"/>
  <c r="N38" i="2"/>
  <c r="AD17" i="3"/>
  <c r="O18" i="3"/>
  <c r="S18" i="3" s="1"/>
  <c r="G42" i="2"/>
  <c r="I41" i="2"/>
  <c r="K41" i="2" s="1"/>
  <c r="J40" i="2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AD18" i="1"/>
  <c r="O19" i="1"/>
  <c r="S19" i="1" s="1"/>
  <c r="U39" i="2" l="1"/>
  <c r="Y39" i="2" s="1"/>
  <c r="Q40" i="2" s="1"/>
  <c r="T39" i="2"/>
  <c r="X39" i="2" s="1"/>
  <c r="P40" i="2" s="1"/>
  <c r="M40" i="2"/>
  <c r="U40" i="2" s="1"/>
  <c r="Y40" i="2" s="1"/>
  <c r="Q41" i="2" s="1"/>
  <c r="L40" i="2"/>
  <c r="V18" i="4"/>
  <c r="W18" i="4"/>
  <c r="N39" i="2"/>
  <c r="R18" i="3"/>
  <c r="J41" i="2"/>
  <c r="G43" i="2"/>
  <c r="I42" i="2"/>
  <c r="K42" i="2" s="1"/>
  <c r="R19" i="2"/>
  <c r="R19" i="1"/>
  <c r="M41" i="2" l="1"/>
  <c r="U41" i="2" s="1"/>
  <c r="Y41" i="2" s="1"/>
  <c r="Q42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G44" i="2"/>
  <c r="I43" i="2"/>
  <c r="K43" i="2" s="1"/>
  <c r="W19" i="2"/>
  <c r="Z19" i="2" s="1"/>
  <c r="V19" i="2"/>
  <c r="W19" i="1"/>
  <c r="Z19" i="1" s="1"/>
  <c r="V19" i="1"/>
  <c r="M42" i="2" l="1"/>
  <c r="U42" i="2" s="1"/>
  <c r="Y42" i="2" s="1"/>
  <c r="Q43" i="2" s="1"/>
  <c r="L42" i="2"/>
  <c r="S19" i="4"/>
  <c r="R19" i="4"/>
  <c r="T41" i="2"/>
  <c r="X41" i="2" s="1"/>
  <c r="P42" i="2" s="1"/>
  <c r="N41" i="2"/>
  <c r="AD18" i="3"/>
  <c r="O19" i="3"/>
  <c r="S19" i="3" s="1"/>
  <c r="J43" i="2"/>
  <c r="G45" i="2"/>
  <c r="I44" i="2"/>
  <c r="K44" i="2" s="1"/>
  <c r="AD19" i="2"/>
  <c r="O20" i="2"/>
  <c r="S20" i="2" s="1"/>
  <c r="AD19" i="1"/>
  <c r="O20" i="1"/>
  <c r="S20" i="1" s="1"/>
  <c r="M43" i="2" l="1"/>
  <c r="U43" i="2" s="1"/>
  <c r="Y43" i="2" s="1"/>
  <c r="Q44" i="2" s="1"/>
  <c r="L43" i="2"/>
  <c r="V19" i="4"/>
  <c r="W19" i="4"/>
  <c r="T42" i="2"/>
  <c r="X42" i="2" s="1"/>
  <c r="P43" i="2" s="1"/>
  <c r="N42" i="2"/>
  <c r="R19" i="3"/>
  <c r="J44" i="2"/>
  <c r="G46" i="2"/>
  <c r="I45" i="2"/>
  <c r="K45" i="2" s="1"/>
  <c r="R20" i="2"/>
  <c r="R20" i="1"/>
  <c r="M44" i="2" l="1"/>
  <c r="U44" i="2" s="1"/>
  <c r="Y44" i="2" s="1"/>
  <c r="Q45" i="2" s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G47" i="2"/>
  <c r="I46" i="2"/>
  <c r="K46" i="2" s="1"/>
  <c r="V20" i="2"/>
  <c r="W20" i="2"/>
  <c r="Z20" i="2" s="1"/>
  <c r="V20" i="1"/>
  <c r="W20" i="1"/>
  <c r="Z20" i="1" s="1"/>
  <c r="M45" i="2" l="1"/>
  <c r="U45" i="2" s="1"/>
  <c r="Y45" i="2" s="1"/>
  <c r="Q46" i="2" s="1"/>
  <c r="L45" i="2"/>
  <c r="S20" i="4"/>
  <c r="R20" i="4"/>
  <c r="N44" i="2"/>
  <c r="T44" i="2"/>
  <c r="X44" i="2" s="1"/>
  <c r="P45" i="2" s="1"/>
  <c r="AD19" i="3"/>
  <c r="O20" i="3"/>
  <c r="S20" i="3" s="1"/>
  <c r="J46" i="2"/>
  <c r="G48" i="2"/>
  <c r="I47" i="2"/>
  <c r="K47" i="2" s="1"/>
  <c r="AD20" i="2"/>
  <c r="O21" i="2"/>
  <c r="S21" i="2" s="1"/>
  <c r="AD20" i="1"/>
  <c r="O21" i="1"/>
  <c r="S21" i="1" s="1"/>
  <c r="M46" i="2" l="1"/>
  <c r="U46" i="2" s="1"/>
  <c r="Y46" i="2" s="1"/>
  <c r="Q47" i="2" s="1"/>
  <c r="L46" i="2"/>
  <c r="W20" i="4"/>
  <c r="V20" i="4"/>
  <c r="N45" i="2"/>
  <c r="T45" i="2"/>
  <c r="X45" i="2" s="1"/>
  <c r="P46" i="2" s="1"/>
  <c r="R20" i="3"/>
  <c r="J47" i="2"/>
  <c r="G49" i="2"/>
  <c r="I48" i="2"/>
  <c r="K48" i="2" s="1"/>
  <c r="R21" i="2"/>
  <c r="R21" i="1"/>
  <c r="M47" i="2" l="1"/>
  <c r="U47" i="2" s="1"/>
  <c r="Y47" i="2" s="1"/>
  <c r="Q48" i="2" s="1"/>
  <c r="L47" i="2"/>
  <c r="Z20" i="4"/>
  <c r="AD20" i="4" s="1"/>
  <c r="O21" i="4"/>
  <c r="N46" i="2"/>
  <c r="T46" i="2"/>
  <c r="X46" i="2" s="1"/>
  <c r="P47" i="2" s="1"/>
  <c r="V20" i="3"/>
  <c r="W20" i="3"/>
  <c r="J48" i="2"/>
  <c r="G50" i="2"/>
  <c r="I49" i="2"/>
  <c r="K49" i="2" s="1"/>
  <c r="W21" i="2"/>
  <c r="Z21" i="2" s="1"/>
  <c r="V21" i="2"/>
  <c r="W21" i="1"/>
  <c r="Z21" i="1" s="1"/>
  <c r="V21" i="1"/>
  <c r="M48" i="2" l="1"/>
  <c r="U48" i="2" s="1"/>
  <c r="Y48" i="2" s="1"/>
  <c r="Q49" i="2" s="1"/>
  <c r="L48" i="2"/>
  <c r="S21" i="4"/>
  <c r="R21" i="4"/>
  <c r="Z20" i="3"/>
  <c r="AD20" i="3" s="1"/>
  <c r="T47" i="2"/>
  <c r="X47" i="2" s="1"/>
  <c r="P48" i="2" s="1"/>
  <c r="N47" i="2"/>
  <c r="J49" i="2"/>
  <c r="G51" i="2"/>
  <c r="I50" i="2"/>
  <c r="K50" i="2" s="1"/>
  <c r="AD21" i="2"/>
  <c r="O22" i="2"/>
  <c r="S22" i="2" s="1"/>
  <c r="AD21" i="1"/>
  <c r="O22" i="1"/>
  <c r="S22" i="1" s="1"/>
  <c r="M49" i="2" l="1"/>
  <c r="U49" i="2" s="1"/>
  <c r="Y49" i="2" s="1"/>
  <c r="Q50" i="2" s="1"/>
  <c r="L49" i="2"/>
  <c r="W21" i="4"/>
  <c r="V21" i="4"/>
  <c r="T48" i="2"/>
  <c r="X48" i="2" s="1"/>
  <c r="P49" i="2" s="1"/>
  <c r="N48" i="2"/>
  <c r="J50" i="2"/>
  <c r="G52" i="2"/>
  <c r="I51" i="2"/>
  <c r="K51" i="2" s="1"/>
  <c r="R22" i="2"/>
  <c r="R22" i="1"/>
  <c r="M50" i="2" l="1"/>
  <c r="U50" i="2" s="1"/>
  <c r="Y50" i="2" s="1"/>
  <c r="Q51" i="2" s="1"/>
  <c r="L50" i="2"/>
  <c r="Z21" i="4"/>
  <c r="AD21" i="4" s="1"/>
  <c r="O22" i="4"/>
  <c r="N49" i="2"/>
  <c r="T49" i="2"/>
  <c r="X49" i="2" s="1"/>
  <c r="P50" i="2" s="1"/>
  <c r="J51" i="2"/>
  <c r="G53" i="2"/>
  <c r="I52" i="2"/>
  <c r="K52" i="2" s="1"/>
  <c r="V22" i="2"/>
  <c r="W22" i="2"/>
  <c r="Z22" i="2" s="1"/>
  <c r="V22" i="1"/>
  <c r="W22" i="1"/>
  <c r="Z22" i="1" s="1"/>
  <c r="M51" i="2" l="1"/>
  <c r="U51" i="2" s="1"/>
  <c r="Y51" i="2" s="1"/>
  <c r="Q52" i="2" s="1"/>
  <c r="L51" i="2"/>
  <c r="S22" i="4"/>
  <c r="R22" i="4"/>
  <c r="T50" i="2"/>
  <c r="X50" i="2" s="1"/>
  <c r="P51" i="2" s="1"/>
  <c r="N50" i="2"/>
  <c r="J52" i="2"/>
  <c r="G54" i="2"/>
  <c r="I53" i="2"/>
  <c r="K53" i="2" s="1"/>
  <c r="AD22" i="2"/>
  <c r="O23" i="2"/>
  <c r="S23" i="2" s="1"/>
  <c r="AD22" i="1"/>
  <c r="O23" i="1"/>
  <c r="S23" i="1" s="1"/>
  <c r="M52" i="2" l="1"/>
  <c r="U52" i="2" s="1"/>
  <c r="Y52" i="2" s="1"/>
  <c r="Q53" i="2" s="1"/>
  <c r="L52" i="2"/>
  <c r="W22" i="4"/>
  <c r="V22" i="4"/>
  <c r="T51" i="2"/>
  <c r="X51" i="2" s="1"/>
  <c r="P52" i="2" s="1"/>
  <c r="N51" i="2"/>
  <c r="J53" i="2"/>
  <c r="G55" i="2"/>
  <c r="I54" i="2"/>
  <c r="K54" i="2" s="1"/>
  <c r="R23" i="2"/>
  <c r="R23" i="1"/>
  <c r="M53" i="2" l="1"/>
  <c r="U53" i="2" s="1"/>
  <c r="Y53" i="2" s="1"/>
  <c r="Q54" i="2" s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W23" i="2"/>
  <c r="Z23" i="2" s="1"/>
  <c r="V23" i="2"/>
  <c r="W23" i="1"/>
  <c r="Z23" i="1" s="1"/>
  <c r="V23" i="1"/>
  <c r="M54" i="2" l="1"/>
  <c r="U54" i="2" s="1"/>
  <c r="Y54" i="2" s="1"/>
  <c r="Q55" i="2" s="1"/>
  <c r="L54" i="2"/>
  <c r="S23" i="4"/>
  <c r="R23" i="4"/>
  <c r="N53" i="2"/>
  <c r="T53" i="2"/>
  <c r="X53" i="2" s="1"/>
  <c r="P54" i="2" s="1"/>
  <c r="G57" i="2"/>
  <c r="I56" i="2"/>
  <c r="K56" i="2" s="1"/>
  <c r="J55" i="2"/>
  <c r="AD23" i="2"/>
  <c r="O24" i="2"/>
  <c r="S24" i="2" s="1"/>
  <c r="AD23" i="1"/>
  <c r="O24" i="1"/>
  <c r="S24" i="1" s="1"/>
  <c r="M55" i="2" l="1"/>
  <c r="U55" i="2" s="1"/>
  <c r="Y55" i="2" s="1"/>
  <c r="Q56" i="2" s="1"/>
  <c r="L55" i="2"/>
  <c r="W23" i="4"/>
  <c r="V23" i="4"/>
  <c r="N54" i="2"/>
  <c r="T54" i="2"/>
  <c r="X54" i="2" s="1"/>
  <c r="P55" i="2" s="1"/>
  <c r="G58" i="2"/>
  <c r="I57" i="2"/>
  <c r="K57" i="2" s="1"/>
  <c r="J56" i="2"/>
  <c r="R24" i="2"/>
  <c r="R24" i="1"/>
  <c r="N55" i="2" l="1"/>
  <c r="L56" i="2"/>
  <c r="M56" i="2"/>
  <c r="U56" i="2" s="1"/>
  <c r="Y56" i="2" s="1"/>
  <c r="Q57" i="2" s="1"/>
  <c r="Z23" i="4"/>
  <c r="AD23" i="4" s="1"/>
  <c r="O24" i="4"/>
  <c r="T55" i="2"/>
  <c r="X55" i="2" s="1"/>
  <c r="P56" i="2" s="1"/>
  <c r="G59" i="2"/>
  <c r="I58" i="2"/>
  <c r="K58" i="2" s="1"/>
  <c r="J57" i="2"/>
  <c r="V24" i="2"/>
  <c r="W24" i="2"/>
  <c r="Z24" i="2" s="1"/>
  <c r="V24" i="1"/>
  <c r="W24" i="1"/>
  <c r="Z24" i="1" s="1"/>
  <c r="N56" i="2" l="1"/>
  <c r="M57" i="2"/>
  <c r="U57" i="2" s="1"/>
  <c r="Y57" i="2" s="1"/>
  <c r="Q58" i="2" s="1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AD24" i="2"/>
  <c r="O25" i="2"/>
  <c r="S25" i="2" s="1"/>
  <c r="AD24" i="1"/>
  <c r="O25" i="1"/>
  <c r="S25" i="1" s="1"/>
  <c r="N57" i="2" l="1"/>
  <c r="M58" i="2"/>
  <c r="U58" i="2" s="1"/>
  <c r="Y58" i="2" s="1"/>
  <c r="Q59" i="2" s="1"/>
  <c r="L58" i="2"/>
  <c r="V24" i="4"/>
  <c r="W24" i="4"/>
  <c r="T57" i="2"/>
  <c r="X57" i="2" s="1"/>
  <c r="P58" i="2" s="1"/>
  <c r="J60" i="2"/>
  <c r="J59" i="2"/>
  <c r="R25" i="2"/>
  <c r="R25" i="1"/>
  <c r="N58" i="2" l="1"/>
  <c r="M59" i="2"/>
  <c r="U59" i="2" s="1"/>
  <c r="Y59" i="2" s="1"/>
  <c r="Q60" i="2" s="1"/>
  <c r="L59" i="2"/>
  <c r="M60" i="2"/>
  <c r="L60" i="2"/>
  <c r="Z24" i="4"/>
  <c r="AD24" i="4" s="1"/>
  <c r="O25" i="4"/>
  <c r="T58" i="2"/>
  <c r="X58" i="2" s="1"/>
  <c r="P59" i="2" s="1"/>
  <c r="W25" i="2"/>
  <c r="Z25" i="2" s="1"/>
  <c r="V25" i="2"/>
  <c r="W25" i="1"/>
  <c r="Z25" i="1" s="1"/>
  <c r="V25" i="1"/>
  <c r="N59" i="2" l="1"/>
  <c r="U60" i="2"/>
  <c r="Y60" i="2" s="1"/>
  <c r="Y62" i="2" s="1"/>
  <c r="Y68" i="2" s="1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AD25" i="1"/>
  <c r="O26" i="1"/>
  <c r="S26" i="1" s="1"/>
  <c r="V25" i="4" l="1"/>
  <c r="W25" i="4"/>
  <c r="R26" i="2"/>
  <c r="R26" i="1"/>
  <c r="Z25" i="4" l="1"/>
  <c r="AD25" i="4" s="1"/>
  <c r="O26" i="4"/>
  <c r="W26" i="2"/>
  <c r="Z26" i="2" s="1"/>
  <c r="V26" i="2"/>
  <c r="W26" i="1"/>
  <c r="Z26" i="1" s="1"/>
  <c r="V26" i="1"/>
  <c r="S26" i="4" l="1"/>
  <c r="R26" i="4"/>
  <c r="AD26" i="2"/>
  <c r="O27" i="2"/>
  <c r="S27" i="2" s="1"/>
  <c r="AD26" i="1"/>
  <c r="O27" i="1"/>
  <c r="S27" i="1" s="1"/>
  <c r="W26" i="4" l="1"/>
  <c r="V26" i="4"/>
  <c r="R27" i="2"/>
  <c r="R27" i="1"/>
  <c r="Z26" i="4" l="1"/>
  <c r="AD26" i="4" s="1"/>
  <c r="O27" i="4"/>
  <c r="V27" i="2"/>
  <c r="W27" i="2"/>
  <c r="Z27" i="2" s="1"/>
  <c r="V27" i="1"/>
  <c r="W27" i="1"/>
  <c r="Z27" i="1" s="1"/>
  <c r="S27" i="4" l="1"/>
  <c r="R27" i="4"/>
  <c r="AD27" i="2"/>
  <c r="O28" i="2"/>
  <c r="S28" i="2" s="1"/>
  <c r="AD27" i="1"/>
  <c r="O28" i="1"/>
  <c r="S28" i="1" s="1"/>
  <c r="W27" i="4" l="1"/>
  <c r="V27" i="4"/>
  <c r="R28" i="2"/>
  <c r="R28" i="1"/>
  <c r="Z27" i="4" l="1"/>
  <c r="AD27" i="4" s="1"/>
  <c r="O28" i="4"/>
  <c r="W28" i="2"/>
  <c r="Z28" i="2" s="1"/>
  <c r="V28" i="2"/>
  <c r="W28" i="1"/>
  <c r="Z28" i="1" s="1"/>
  <c r="V28" i="1"/>
  <c r="S28" i="4" l="1"/>
  <c r="R28" i="4"/>
  <c r="AD28" i="2"/>
  <c r="O29" i="2"/>
  <c r="S29" i="2" s="1"/>
  <c r="AD28" i="1"/>
  <c r="O29" i="1"/>
  <c r="S29" i="1" s="1"/>
  <c r="V28" i="4" l="1"/>
  <c r="W28" i="4"/>
  <c r="R29" i="2"/>
  <c r="R29" i="1"/>
  <c r="Z28" i="4" l="1"/>
  <c r="AD28" i="4" s="1"/>
  <c r="O29" i="4"/>
  <c r="V29" i="2"/>
  <c r="W29" i="2"/>
  <c r="Z29" i="2" s="1"/>
  <c r="V29" i="1"/>
  <c r="W29" i="1"/>
  <c r="Z29" i="1" s="1"/>
  <c r="S29" i="4" l="1"/>
  <c r="R29" i="4"/>
  <c r="AD29" i="2"/>
  <c r="O30" i="2"/>
  <c r="S30" i="2" s="1"/>
  <c r="AD29" i="1"/>
  <c r="O30" i="1"/>
  <c r="S30" i="1" s="1"/>
  <c r="W29" i="4" l="1"/>
  <c r="V29" i="4"/>
  <c r="R30" i="2"/>
  <c r="R30" i="1"/>
  <c r="Z29" i="4" l="1"/>
  <c r="AD29" i="4" s="1"/>
  <c r="O30" i="4"/>
  <c r="W30" i="2"/>
  <c r="Z30" i="2" s="1"/>
  <c r="V30" i="2"/>
  <c r="W30" i="1"/>
  <c r="Z30" i="1" s="1"/>
  <c r="V30" i="1"/>
  <c r="S30" i="4" l="1"/>
  <c r="R30" i="4"/>
  <c r="AD30" i="2"/>
  <c r="O31" i="2"/>
  <c r="S31" i="2" s="1"/>
  <c r="AD30" i="1"/>
  <c r="O31" i="1"/>
  <c r="S31" i="1" s="1"/>
  <c r="W30" i="4" l="1"/>
  <c r="V30" i="4"/>
  <c r="R31" i="2"/>
  <c r="R31" i="1"/>
  <c r="Z30" i="4" l="1"/>
  <c r="AD30" i="4" s="1"/>
  <c r="O31" i="4"/>
  <c r="V31" i="2"/>
  <c r="W31" i="2"/>
  <c r="Z31" i="2" s="1"/>
  <c r="V31" i="1"/>
  <c r="W31" i="1"/>
  <c r="Z31" i="1" s="1"/>
  <c r="S31" i="4" l="1"/>
  <c r="R31" i="4"/>
  <c r="AD31" i="2"/>
  <c r="O32" i="2"/>
  <c r="S32" i="2" s="1"/>
  <c r="AD31" i="1"/>
  <c r="O32" i="1"/>
  <c r="S32" i="1" s="1"/>
  <c r="V31" i="4" l="1"/>
  <c r="W31" i="4"/>
  <c r="R32" i="2"/>
  <c r="R32" i="1"/>
  <c r="Z31" i="4" l="1"/>
  <c r="AD31" i="4" s="1"/>
  <c r="O32" i="4"/>
  <c r="W32" i="2"/>
  <c r="Z32" i="2" s="1"/>
  <c r="V32" i="2"/>
  <c r="W32" i="1"/>
  <c r="Z32" i="1" s="1"/>
  <c r="V32" i="1"/>
  <c r="S32" i="4" l="1"/>
  <c r="R32" i="4"/>
  <c r="AD32" i="2"/>
  <c r="O33" i="2"/>
  <c r="S33" i="2" s="1"/>
  <c r="AD32" i="1"/>
  <c r="O33" i="1"/>
  <c r="S33" i="1" s="1"/>
  <c r="W32" i="4" l="1"/>
  <c r="Z32" i="4" s="1"/>
  <c r="AD32" i="4" s="1"/>
  <c r="V32" i="4"/>
  <c r="R33" i="2"/>
  <c r="R33" i="1"/>
  <c r="V33" i="2" l="1"/>
  <c r="W33" i="2"/>
  <c r="Z33" i="2" s="1"/>
  <c r="V33" i="1"/>
  <c r="W33" i="1"/>
  <c r="Z33" i="1" s="1"/>
  <c r="AD33" i="2" l="1"/>
  <c r="O34" i="2"/>
  <c r="S34" i="2" s="1"/>
  <c r="AD33" i="1"/>
  <c r="O34" i="1"/>
  <c r="S34" i="1" s="1"/>
  <c r="R34" i="2" l="1"/>
  <c r="R34" i="1"/>
  <c r="W34" i="2" l="1"/>
  <c r="V34" i="2"/>
  <c r="W34" i="1"/>
  <c r="Z34" i="1" s="1"/>
  <c r="V34" i="1"/>
  <c r="O35" i="2" l="1"/>
  <c r="S35" i="2" s="1"/>
  <c r="Z34" i="2"/>
  <c r="W34" i="4"/>
  <c r="W40" i="4" s="1"/>
  <c r="W22" i="3"/>
  <c r="W28" i="3" s="1"/>
  <c r="W36" i="1"/>
  <c r="W42" i="1" s="1"/>
  <c r="R35" i="2" l="1"/>
  <c r="W35" i="2"/>
  <c r="Z35" i="2" s="1"/>
  <c r="AD34" i="2"/>
  <c r="AD34" i="4"/>
  <c r="Z34" i="4"/>
  <c r="Z40" i="4" s="1"/>
  <c r="AD22" i="3"/>
  <c r="Z22" i="3"/>
  <c r="Z28" i="3" s="1"/>
  <c r="AD34" i="1"/>
  <c r="AD36" i="1" s="1"/>
  <c r="Z36" i="1"/>
  <c r="Z42" i="1" s="1"/>
  <c r="V35" i="2" l="1"/>
  <c r="O36" i="2"/>
  <c r="S36" i="2" s="1"/>
  <c r="R36" i="2" l="1"/>
  <c r="AD35" i="2"/>
  <c r="W36" i="2" l="1"/>
  <c r="Z36" i="2" s="1"/>
  <c r="V36" i="2"/>
  <c r="O37" i="2" l="1"/>
  <c r="S37" i="2" s="1"/>
  <c r="R37" i="2" l="1"/>
  <c r="AD36" i="2"/>
  <c r="V37" i="2" l="1"/>
  <c r="W37" i="2"/>
  <c r="Z37" i="2" s="1"/>
  <c r="O38" i="2" l="1"/>
  <c r="S38" i="2" s="1"/>
  <c r="R38" i="2" l="1"/>
  <c r="AD37" i="2"/>
  <c r="W38" i="2" l="1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<sst xmlns="http://schemas.openxmlformats.org/spreadsheetml/2006/main" count="286" uniqueCount="63">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</sst>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43" fontId="0" fillId="0" borderId="0" xfId="1" applyFont="1" applyFill="1" applyAlignment="1" applyProtection="1">
      <protection hidden="1"/>
    </xf>
    <xf numFmtId="43" fontId="4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tabSelected="1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3" sqref="C3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B1" s="1" t="s">
        <v>0</v>
      </c>
    </row>
    <row r="3" spans="1:31" x14ac:dyDescent="0.25">
      <c r="N3" s="8"/>
      <c r="O3" s="8"/>
    </row>
    <row r="5" spans="1:31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25">
      <c r="A6" s="48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23.25" customHeight="1" x14ac:dyDescent="0.25">
      <c r="A7" s="48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&gt;((C9+E9)*0.5),((C9+E9)*0.5)-AB9-X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60" si="0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25"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1">IF(B10=B9+1,C10*(G10-H10+1)+D10,I9)</f>
        <v>0</v>
      </c>
      <c r="J10" s="7">
        <f t="shared" ref="J10:J60" si="2">I10+F10</f>
        <v>0</v>
      </c>
      <c r="K10" s="7">
        <f t="shared" ref="K10:K60" si="3">IF(I10&gt;50000,(I10-50000)*20%+3600,IF(I10&gt;30000,(I10-30000)*18%,0))</f>
        <v>0</v>
      </c>
      <c r="L10" s="7">
        <f t="shared" ref="L10:L60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60" si="5">IF(J10&gt;270000,(J10-270000)*10%,0)</f>
        <v>0</v>
      </c>
      <c r="N10" s="7">
        <f t="shared" ref="N10:N60" si="6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60" si="7">+O10+P10</f>
        <v>0</v>
      </c>
      <c r="S10" s="8">
        <f t="shared" ref="S10:S60" si="8">IF(((K10/G10*H10)-O10)+IF(J10&gt;50000,(J10-50000)*20%+3600,IF(J10&gt;30000,(J10-30000)*18%,0))-IF(I10&gt;50000,(I10-50000)*20%+3600,IF(I10&gt;30000,(I10-30000)*18%,0))+X10+AB10&gt;((C10+E10)*0.5),((C10+E10)*0.5)-AB10-X10,((K10/G10*H10)-O10)+IF(J10&gt;50000,(J10-50000)*20%+3600,IF(J10&gt;30000,(J10-30000)*18%,0))-IF(I10&gt;50000,(I10-50000)*20%+3600,IF(I10&gt;30000,(I10-30000)*18%,0)))</f>
        <v>0</v>
      </c>
      <c r="T10" s="8">
        <f t="shared" ref="T10:T60" si="9">(L10/G10*H10)-P10</f>
        <v>0</v>
      </c>
      <c r="U10" s="8">
        <f t="shared" ref="U10:U60" si="10">(M10/G10*H10)-Q10</f>
        <v>0</v>
      </c>
      <c r="V10" s="22">
        <f t="shared" si="0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60" si="13">IF(U10&gt;0,U10,0)</f>
        <v>0</v>
      </c>
      <c r="Z10" s="7">
        <f t="shared" ref="Z10:Z60" si="14">W10+X10+Y10</f>
        <v>0</v>
      </c>
      <c r="AB10" s="7">
        <f t="shared" ref="AB10:AB60" si="15">ROUND((C10+E10)*8%,2)</f>
        <v>0</v>
      </c>
      <c r="AD10" s="7">
        <f t="shared" ref="AD10:AD60" si="16">(C10+E10)-Z10-AB10</f>
        <v>0</v>
      </c>
    </row>
    <row r="11" spans="1:31" x14ac:dyDescent="0.25"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60" si="18">G10</f>
        <v>52</v>
      </c>
      <c r="H11" s="41">
        <f t="shared" ref="H11:H60" si="19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ref="O11:O60" si="20">O10+W10</f>
        <v>0</v>
      </c>
      <c r="P11" s="7">
        <f t="shared" ref="P11:Q60" si="21">+P10+X10</f>
        <v>0</v>
      </c>
      <c r="Q11" s="7">
        <f t="shared" si="21"/>
        <v>0</v>
      </c>
      <c r="R11" s="7">
        <f t="shared" si="7"/>
        <v>0</v>
      </c>
      <c r="S11" s="8">
        <f t="shared" si="8"/>
        <v>0</v>
      </c>
      <c r="T11" s="8">
        <f t="shared" si="9"/>
        <v>0</v>
      </c>
      <c r="U11" s="8">
        <f t="shared" si="10"/>
        <v>0</v>
      </c>
      <c r="V11" s="22">
        <f t="shared" si="0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25">
      <c r="B12" s="15">
        <v>4</v>
      </c>
      <c r="C12" s="24"/>
      <c r="D12" s="25">
        <f t="shared" si="17"/>
        <v>0</v>
      </c>
      <c r="E12" s="26"/>
      <c r="F12" s="25">
        <f t="shared" ref="F12:F32" si="22">F11+E12</f>
        <v>0</v>
      </c>
      <c r="G12" s="17">
        <f t="shared" si="18"/>
        <v>52</v>
      </c>
      <c r="H12" s="41">
        <f t="shared" si="19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>O11+W11</f>
        <v>0</v>
      </c>
      <c r="P12" s="7">
        <f t="shared" si="21"/>
        <v>0</v>
      </c>
      <c r="Q12" s="7">
        <f t="shared" ref="Q12:Q60" si="23">+Q11+Y11</f>
        <v>0</v>
      </c>
      <c r="R12" s="7">
        <f t="shared" si="7"/>
        <v>0</v>
      </c>
      <c r="S12" s="8">
        <f t="shared" si="8"/>
        <v>0</v>
      </c>
      <c r="T12" s="8">
        <f t="shared" si="9"/>
        <v>0</v>
      </c>
      <c r="U12" s="8">
        <f t="shared" si="10"/>
        <v>0</v>
      </c>
      <c r="V12" s="22">
        <f t="shared" si="0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25"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8"/>
        <v>52</v>
      </c>
      <c r="H13" s="42">
        <f t="shared" si="19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20"/>
        <v>0</v>
      </c>
      <c r="P13" s="7">
        <f t="shared" si="21"/>
        <v>0</v>
      </c>
      <c r="Q13" s="7">
        <f t="shared" si="23"/>
        <v>0</v>
      </c>
      <c r="R13" s="7">
        <f t="shared" si="7"/>
        <v>0</v>
      </c>
      <c r="S13" s="8">
        <f t="shared" si="8"/>
        <v>0</v>
      </c>
      <c r="T13" s="8">
        <f t="shared" si="9"/>
        <v>0</v>
      </c>
      <c r="U13" s="8">
        <f t="shared" si="10"/>
        <v>0</v>
      </c>
      <c r="V13" s="22">
        <f t="shared" si="0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25"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8"/>
        <v>52</v>
      </c>
      <c r="H14" s="42">
        <f t="shared" si="19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20"/>
        <v>0</v>
      </c>
      <c r="P14" s="7">
        <f t="shared" si="21"/>
        <v>0</v>
      </c>
      <c r="Q14" s="7">
        <f t="shared" si="23"/>
        <v>0</v>
      </c>
      <c r="R14" s="7">
        <f t="shared" si="7"/>
        <v>0</v>
      </c>
      <c r="S14" s="8">
        <f t="shared" si="8"/>
        <v>0</v>
      </c>
      <c r="T14" s="8">
        <f t="shared" si="9"/>
        <v>0</v>
      </c>
      <c r="U14" s="8">
        <f t="shared" si="10"/>
        <v>0</v>
      </c>
      <c r="V14" s="22">
        <f t="shared" si="0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25"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8"/>
        <v>52</v>
      </c>
      <c r="H15" s="42">
        <f t="shared" si="19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20"/>
        <v>0</v>
      </c>
      <c r="P15" s="7">
        <f t="shared" si="21"/>
        <v>0</v>
      </c>
      <c r="Q15" s="7">
        <f t="shared" si="23"/>
        <v>0</v>
      </c>
      <c r="R15" s="7">
        <f t="shared" si="7"/>
        <v>0</v>
      </c>
      <c r="S15" s="8">
        <f t="shared" si="8"/>
        <v>0</v>
      </c>
      <c r="T15" s="8">
        <f t="shared" si="9"/>
        <v>0</v>
      </c>
      <c r="U15" s="8">
        <f>(M15/G15*H15)-Q15</f>
        <v>0</v>
      </c>
      <c r="V15" s="22">
        <f t="shared" si="0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25"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8"/>
        <v>52</v>
      </c>
      <c r="H16" s="42">
        <f t="shared" si="19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20"/>
        <v>0</v>
      </c>
      <c r="P16" s="7">
        <f t="shared" si="21"/>
        <v>0</v>
      </c>
      <c r="Q16" s="7">
        <f t="shared" si="23"/>
        <v>0</v>
      </c>
      <c r="R16" s="7">
        <f t="shared" si="7"/>
        <v>0</v>
      </c>
      <c r="S16" s="8">
        <f t="shared" si="8"/>
        <v>0</v>
      </c>
      <c r="T16" s="8">
        <f t="shared" si="9"/>
        <v>0</v>
      </c>
      <c r="U16" s="8">
        <f t="shared" si="10"/>
        <v>0</v>
      </c>
      <c r="V16" s="22">
        <f t="shared" si="0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2:31" x14ac:dyDescent="0.25">
      <c r="B17" s="15">
        <v>9</v>
      </c>
      <c r="C17" s="24"/>
      <c r="D17" s="28">
        <f t="shared" ref="D17:D60" si="24">D16+C16</f>
        <v>0</v>
      </c>
      <c r="E17" s="26"/>
      <c r="F17" s="25">
        <f t="shared" si="22"/>
        <v>0</v>
      </c>
      <c r="G17" s="17">
        <f t="shared" si="18"/>
        <v>52</v>
      </c>
      <c r="H17" s="42">
        <f t="shared" si="19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20"/>
        <v>0</v>
      </c>
      <c r="P17" s="7">
        <f t="shared" si="21"/>
        <v>0</v>
      </c>
      <c r="Q17" s="7">
        <f t="shared" si="23"/>
        <v>0</v>
      </c>
      <c r="R17" s="7">
        <f t="shared" si="7"/>
        <v>0</v>
      </c>
      <c r="S17" s="8">
        <f t="shared" si="8"/>
        <v>0</v>
      </c>
      <c r="T17" s="8">
        <f t="shared" si="9"/>
        <v>0</v>
      </c>
      <c r="U17" s="8">
        <f t="shared" si="10"/>
        <v>0</v>
      </c>
      <c r="V17" s="22">
        <f t="shared" si="0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2:31" x14ac:dyDescent="0.25">
      <c r="B18" s="15">
        <v>10</v>
      </c>
      <c r="C18" s="24"/>
      <c r="D18" s="28">
        <f t="shared" si="24"/>
        <v>0</v>
      </c>
      <c r="E18" s="26"/>
      <c r="F18" s="25">
        <f t="shared" si="22"/>
        <v>0</v>
      </c>
      <c r="G18" s="17">
        <f t="shared" si="18"/>
        <v>52</v>
      </c>
      <c r="H18" s="42">
        <f t="shared" si="19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20"/>
        <v>0</v>
      </c>
      <c r="P18" s="7">
        <f t="shared" si="21"/>
        <v>0</v>
      </c>
      <c r="Q18" s="7">
        <f t="shared" si="23"/>
        <v>0</v>
      </c>
      <c r="R18" s="7">
        <f t="shared" si="7"/>
        <v>0</v>
      </c>
      <c r="S18" s="8">
        <f t="shared" si="8"/>
        <v>0</v>
      </c>
      <c r="T18" s="8">
        <f t="shared" si="9"/>
        <v>0</v>
      </c>
      <c r="U18" s="8">
        <f t="shared" si="10"/>
        <v>0</v>
      </c>
      <c r="V18" s="22">
        <f t="shared" si="0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2:31" x14ac:dyDescent="0.25">
      <c r="B19" s="15">
        <v>11</v>
      </c>
      <c r="C19" s="24"/>
      <c r="D19" s="28">
        <f t="shared" si="24"/>
        <v>0</v>
      </c>
      <c r="E19" s="26"/>
      <c r="F19" s="25">
        <f t="shared" si="22"/>
        <v>0</v>
      </c>
      <c r="G19" s="17">
        <f t="shared" si="18"/>
        <v>52</v>
      </c>
      <c r="H19" s="42">
        <f t="shared" si="19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7">
        <f>O18+W18</f>
        <v>0</v>
      </c>
      <c r="P19" s="7">
        <f t="shared" si="21"/>
        <v>0</v>
      </c>
      <c r="Q19" s="7">
        <f t="shared" si="23"/>
        <v>0</v>
      </c>
      <c r="R19" s="7">
        <f t="shared" si="7"/>
        <v>0</v>
      </c>
      <c r="S19" s="8">
        <f t="shared" si="8"/>
        <v>0</v>
      </c>
      <c r="T19" s="8">
        <f t="shared" si="9"/>
        <v>0</v>
      </c>
      <c r="U19" s="8">
        <f t="shared" si="10"/>
        <v>0</v>
      </c>
      <c r="V19" s="22">
        <f t="shared" si="0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2:31" x14ac:dyDescent="0.25">
      <c r="B20" s="15">
        <v>12</v>
      </c>
      <c r="C20" s="24"/>
      <c r="D20" s="28">
        <f t="shared" si="24"/>
        <v>0</v>
      </c>
      <c r="E20" s="26"/>
      <c r="F20" s="25">
        <f t="shared" si="22"/>
        <v>0</v>
      </c>
      <c r="G20" s="17">
        <f t="shared" si="18"/>
        <v>52</v>
      </c>
      <c r="H20" s="42">
        <f t="shared" si="19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20"/>
        <v>0</v>
      </c>
      <c r="P20" s="7">
        <f t="shared" si="21"/>
        <v>0</v>
      </c>
      <c r="Q20" s="7">
        <f t="shared" si="23"/>
        <v>0</v>
      </c>
      <c r="R20" s="7">
        <f t="shared" si="7"/>
        <v>0</v>
      </c>
      <c r="S20" s="8">
        <f t="shared" si="8"/>
        <v>0</v>
      </c>
      <c r="T20" s="8">
        <f t="shared" si="9"/>
        <v>0</v>
      </c>
      <c r="U20" s="8">
        <f t="shared" si="10"/>
        <v>0</v>
      </c>
      <c r="V20" s="22">
        <f t="shared" si="0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2:31" x14ac:dyDescent="0.25">
      <c r="B21" s="15">
        <v>13</v>
      </c>
      <c r="C21" s="24"/>
      <c r="D21" s="28">
        <f t="shared" si="24"/>
        <v>0</v>
      </c>
      <c r="E21" s="26"/>
      <c r="F21" s="25">
        <f t="shared" si="22"/>
        <v>0</v>
      </c>
      <c r="G21" s="17">
        <f t="shared" si="18"/>
        <v>52</v>
      </c>
      <c r="H21" s="42">
        <f t="shared" si="19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20"/>
        <v>0</v>
      </c>
      <c r="P21" s="7">
        <f t="shared" si="21"/>
        <v>0</v>
      </c>
      <c r="Q21" s="7">
        <f t="shared" si="23"/>
        <v>0</v>
      </c>
      <c r="R21" s="7">
        <f t="shared" si="7"/>
        <v>0</v>
      </c>
      <c r="S21" s="8">
        <f t="shared" si="8"/>
        <v>0</v>
      </c>
      <c r="T21" s="8">
        <f t="shared" si="9"/>
        <v>0</v>
      </c>
      <c r="U21" s="8">
        <f t="shared" si="10"/>
        <v>0</v>
      </c>
      <c r="V21" s="22">
        <f t="shared" si="0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2:31" x14ac:dyDescent="0.25">
      <c r="B22" s="15">
        <v>14</v>
      </c>
      <c r="C22" s="24"/>
      <c r="D22" s="28">
        <f t="shared" si="24"/>
        <v>0</v>
      </c>
      <c r="E22" s="26"/>
      <c r="F22" s="25">
        <f t="shared" si="22"/>
        <v>0</v>
      </c>
      <c r="G22" s="17">
        <f t="shared" si="18"/>
        <v>52</v>
      </c>
      <c r="H22" s="42">
        <f t="shared" si="19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20"/>
        <v>0</v>
      </c>
      <c r="P22" s="7">
        <f t="shared" si="21"/>
        <v>0</v>
      </c>
      <c r="Q22" s="7">
        <f t="shared" si="23"/>
        <v>0</v>
      </c>
      <c r="R22" s="7">
        <f t="shared" si="7"/>
        <v>0</v>
      </c>
      <c r="S22" s="8">
        <f t="shared" si="8"/>
        <v>0</v>
      </c>
      <c r="T22" s="8">
        <f t="shared" si="9"/>
        <v>0</v>
      </c>
      <c r="U22" s="8">
        <f t="shared" si="10"/>
        <v>0</v>
      </c>
      <c r="V22" s="22">
        <f t="shared" si="0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2:31" x14ac:dyDescent="0.25">
      <c r="B23" s="15">
        <v>15</v>
      </c>
      <c r="C23" s="24"/>
      <c r="D23" s="28">
        <f t="shared" si="24"/>
        <v>0</v>
      </c>
      <c r="E23" s="26"/>
      <c r="F23" s="25">
        <f t="shared" si="22"/>
        <v>0</v>
      </c>
      <c r="G23" s="17">
        <f t="shared" si="18"/>
        <v>52</v>
      </c>
      <c r="H23" s="42">
        <f t="shared" si="19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20"/>
        <v>0</v>
      </c>
      <c r="P23" s="7">
        <f t="shared" si="21"/>
        <v>0</v>
      </c>
      <c r="Q23" s="7">
        <f t="shared" si="23"/>
        <v>0</v>
      </c>
      <c r="R23" s="7">
        <f t="shared" si="7"/>
        <v>0</v>
      </c>
      <c r="S23" s="8">
        <f t="shared" si="8"/>
        <v>0</v>
      </c>
      <c r="T23" s="8">
        <f t="shared" si="9"/>
        <v>0</v>
      </c>
      <c r="U23" s="8">
        <f t="shared" si="10"/>
        <v>0</v>
      </c>
      <c r="V23" s="22">
        <f t="shared" si="0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2:31" x14ac:dyDescent="0.25">
      <c r="B24" s="15">
        <v>16</v>
      </c>
      <c r="C24" s="24"/>
      <c r="D24" s="28">
        <f t="shared" si="24"/>
        <v>0</v>
      </c>
      <c r="E24" s="26"/>
      <c r="F24" s="25">
        <f t="shared" si="22"/>
        <v>0</v>
      </c>
      <c r="G24" s="17">
        <f t="shared" si="18"/>
        <v>52</v>
      </c>
      <c r="H24" s="42">
        <f t="shared" si="19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20"/>
        <v>0</v>
      </c>
      <c r="P24" s="7">
        <f t="shared" si="21"/>
        <v>0</v>
      </c>
      <c r="Q24" s="7">
        <f t="shared" si="23"/>
        <v>0</v>
      </c>
      <c r="R24" s="7">
        <f t="shared" si="7"/>
        <v>0</v>
      </c>
      <c r="S24" s="8">
        <f t="shared" si="8"/>
        <v>0</v>
      </c>
      <c r="T24" s="8">
        <f t="shared" si="9"/>
        <v>0</v>
      </c>
      <c r="U24" s="8">
        <f t="shared" si="10"/>
        <v>0</v>
      </c>
      <c r="V24" s="22">
        <f t="shared" si="0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2:31" x14ac:dyDescent="0.25">
      <c r="B25" s="15">
        <v>17</v>
      </c>
      <c r="C25" s="24"/>
      <c r="D25" s="28">
        <f t="shared" si="24"/>
        <v>0</v>
      </c>
      <c r="E25" s="26"/>
      <c r="F25" s="25">
        <f t="shared" si="22"/>
        <v>0</v>
      </c>
      <c r="G25" s="17">
        <f t="shared" si="18"/>
        <v>52</v>
      </c>
      <c r="H25" s="42">
        <f t="shared" si="19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20"/>
        <v>0</v>
      </c>
      <c r="P25" s="7">
        <f t="shared" si="21"/>
        <v>0</v>
      </c>
      <c r="Q25" s="7">
        <f t="shared" si="23"/>
        <v>0</v>
      </c>
      <c r="R25" s="7">
        <f t="shared" si="7"/>
        <v>0</v>
      </c>
      <c r="S25" s="8">
        <f t="shared" si="8"/>
        <v>0</v>
      </c>
      <c r="T25" s="8">
        <f t="shared" si="9"/>
        <v>0</v>
      </c>
      <c r="U25" s="8">
        <f t="shared" si="10"/>
        <v>0</v>
      </c>
      <c r="V25" s="22">
        <f t="shared" si="0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2:31" x14ac:dyDescent="0.25">
      <c r="B26" s="15">
        <v>18</v>
      </c>
      <c r="C26" s="24"/>
      <c r="D26" s="28">
        <f t="shared" si="24"/>
        <v>0</v>
      </c>
      <c r="E26" s="26"/>
      <c r="F26" s="25">
        <f t="shared" si="22"/>
        <v>0</v>
      </c>
      <c r="G26" s="17">
        <f t="shared" si="18"/>
        <v>52</v>
      </c>
      <c r="H26" s="42">
        <f t="shared" si="19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20"/>
        <v>0</v>
      </c>
      <c r="P26" s="7">
        <f t="shared" si="21"/>
        <v>0</v>
      </c>
      <c r="Q26" s="7">
        <f t="shared" si="23"/>
        <v>0</v>
      </c>
      <c r="R26" s="7">
        <f t="shared" si="7"/>
        <v>0</v>
      </c>
      <c r="S26" s="8">
        <f t="shared" si="8"/>
        <v>0</v>
      </c>
      <c r="T26" s="8">
        <f t="shared" si="9"/>
        <v>0</v>
      </c>
      <c r="U26" s="8">
        <f t="shared" si="10"/>
        <v>0</v>
      </c>
      <c r="V26" s="22">
        <f t="shared" si="0"/>
        <v>0</v>
      </c>
      <c r="W26" s="7">
        <f t="shared" ref="W26:X41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2:31" x14ac:dyDescent="0.25">
      <c r="B27" s="15">
        <v>19</v>
      </c>
      <c r="C27" s="24"/>
      <c r="D27" s="28">
        <f t="shared" si="24"/>
        <v>0</v>
      </c>
      <c r="E27" s="26"/>
      <c r="F27" s="25">
        <f t="shared" si="22"/>
        <v>0</v>
      </c>
      <c r="G27" s="17">
        <f t="shared" si="18"/>
        <v>52</v>
      </c>
      <c r="H27" s="42">
        <f t="shared" si="19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20"/>
        <v>0</v>
      </c>
      <c r="P27" s="7">
        <f t="shared" si="21"/>
        <v>0</v>
      </c>
      <c r="Q27" s="7">
        <f t="shared" si="23"/>
        <v>0</v>
      </c>
      <c r="R27" s="7">
        <f t="shared" si="7"/>
        <v>0</v>
      </c>
      <c r="S27" s="8">
        <f t="shared" si="8"/>
        <v>0</v>
      </c>
      <c r="T27" s="8">
        <f t="shared" si="9"/>
        <v>0</v>
      </c>
      <c r="U27" s="8">
        <f t="shared" si="10"/>
        <v>0</v>
      </c>
      <c r="V27" s="22">
        <f t="shared" si="0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2:31" x14ac:dyDescent="0.25">
      <c r="B28" s="15">
        <v>20</v>
      </c>
      <c r="C28" s="24"/>
      <c r="D28" s="28">
        <f t="shared" si="24"/>
        <v>0</v>
      </c>
      <c r="E28" s="26"/>
      <c r="F28" s="25">
        <f t="shared" si="22"/>
        <v>0</v>
      </c>
      <c r="G28" s="17">
        <f t="shared" si="18"/>
        <v>52</v>
      </c>
      <c r="H28" s="42">
        <f t="shared" si="19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20"/>
        <v>0</v>
      </c>
      <c r="P28" s="7">
        <f t="shared" si="21"/>
        <v>0</v>
      </c>
      <c r="Q28" s="7">
        <f t="shared" si="23"/>
        <v>0</v>
      </c>
      <c r="R28" s="7">
        <f t="shared" si="7"/>
        <v>0</v>
      </c>
      <c r="S28" s="8">
        <f t="shared" si="8"/>
        <v>0</v>
      </c>
      <c r="T28" s="8">
        <f t="shared" si="9"/>
        <v>0</v>
      </c>
      <c r="U28" s="8">
        <f t="shared" si="10"/>
        <v>0</v>
      </c>
      <c r="V28" s="22">
        <f t="shared" si="0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2:31" x14ac:dyDescent="0.25">
      <c r="B29" s="15">
        <v>21</v>
      </c>
      <c r="C29" s="24"/>
      <c r="D29" s="28">
        <f t="shared" si="24"/>
        <v>0</v>
      </c>
      <c r="E29" s="26"/>
      <c r="F29" s="25">
        <f t="shared" si="22"/>
        <v>0</v>
      </c>
      <c r="G29" s="17">
        <f t="shared" si="18"/>
        <v>52</v>
      </c>
      <c r="H29" s="42">
        <f t="shared" si="19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20"/>
        <v>0</v>
      </c>
      <c r="P29" s="7">
        <f t="shared" si="21"/>
        <v>0</v>
      </c>
      <c r="Q29" s="7">
        <f t="shared" si="23"/>
        <v>0</v>
      </c>
      <c r="R29" s="7">
        <f t="shared" si="7"/>
        <v>0</v>
      </c>
      <c r="S29" s="8">
        <f t="shared" si="8"/>
        <v>0</v>
      </c>
      <c r="T29" s="8">
        <f t="shared" si="9"/>
        <v>0</v>
      </c>
      <c r="U29" s="8">
        <f t="shared" si="10"/>
        <v>0</v>
      </c>
      <c r="V29" s="22">
        <f t="shared" si="0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2:31" x14ac:dyDescent="0.25">
      <c r="B30" s="15">
        <v>22</v>
      </c>
      <c r="C30" s="24"/>
      <c r="D30" s="28">
        <f t="shared" si="24"/>
        <v>0</v>
      </c>
      <c r="E30" s="26"/>
      <c r="F30" s="25">
        <f t="shared" si="22"/>
        <v>0</v>
      </c>
      <c r="G30" s="17">
        <f t="shared" si="18"/>
        <v>52</v>
      </c>
      <c r="H30" s="42">
        <f t="shared" si="19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20"/>
        <v>0</v>
      </c>
      <c r="P30" s="7">
        <f t="shared" si="21"/>
        <v>0</v>
      </c>
      <c r="Q30" s="7">
        <f t="shared" si="23"/>
        <v>0</v>
      </c>
      <c r="R30" s="7">
        <f t="shared" si="7"/>
        <v>0</v>
      </c>
      <c r="S30" s="8">
        <f t="shared" si="8"/>
        <v>0</v>
      </c>
      <c r="T30" s="8">
        <f t="shared" si="9"/>
        <v>0</v>
      </c>
      <c r="U30" s="8">
        <f t="shared" si="10"/>
        <v>0</v>
      </c>
      <c r="V30" s="22">
        <f t="shared" si="0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2:31" x14ac:dyDescent="0.25">
      <c r="B31" s="15">
        <v>23</v>
      </c>
      <c r="C31" s="24"/>
      <c r="D31" s="28">
        <f t="shared" si="24"/>
        <v>0</v>
      </c>
      <c r="E31" s="26"/>
      <c r="F31" s="25">
        <f t="shared" si="22"/>
        <v>0</v>
      </c>
      <c r="G31" s="17">
        <f t="shared" si="18"/>
        <v>52</v>
      </c>
      <c r="H31" s="42">
        <f t="shared" si="19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20"/>
        <v>0</v>
      </c>
      <c r="P31" s="7">
        <f t="shared" si="21"/>
        <v>0</v>
      </c>
      <c r="Q31" s="7">
        <f t="shared" si="23"/>
        <v>0</v>
      </c>
      <c r="R31" s="7">
        <f t="shared" si="7"/>
        <v>0</v>
      </c>
      <c r="S31" s="8">
        <f t="shared" si="8"/>
        <v>0</v>
      </c>
      <c r="T31" s="8">
        <f t="shared" si="9"/>
        <v>0</v>
      </c>
      <c r="U31" s="8">
        <f t="shared" si="10"/>
        <v>0</v>
      </c>
      <c r="V31" s="22">
        <f t="shared" si="0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2:31" x14ac:dyDescent="0.25">
      <c r="B32" s="15">
        <v>24</v>
      </c>
      <c r="C32" s="24"/>
      <c r="D32" s="28">
        <f t="shared" si="24"/>
        <v>0</v>
      </c>
      <c r="E32" s="26"/>
      <c r="F32" s="25">
        <f t="shared" si="22"/>
        <v>0</v>
      </c>
      <c r="G32" s="17">
        <f t="shared" si="18"/>
        <v>52</v>
      </c>
      <c r="H32" s="42">
        <f t="shared" si="19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20"/>
        <v>0</v>
      </c>
      <c r="P32" s="7">
        <f t="shared" si="21"/>
        <v>0</v>
      </c>
      <c r="Q32" s="7">
        <f t="shared" si="23"/>
        <v>0</v>
      </c>
      <c r="R32" s="7">
        <f t="shared" si="7"/>
        <v>0</v>
      </c>
      <c r="S32" s="8">
        <f t="shared" si="8"/>
        <v>0</v>
      </c>
      <c r="T32" s="8">
        <f t="shared" si="9"/>
        <v>0</v>
      </c>
      <c r="U32" s="8">
        <f t="shared" si="10"/>
        <v>0</v>
      </c>
      <c r="V32" s="22">
        <f t="shared" si="0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2:31" x14ac:dyDescent="0.25">
      <c r="B33" s="15">
        <v>25</v>
      </c>
      <c r="C33" s="24"/>
      <c r="D33" s="28">
        <f t="shared" si="24"/>
        <v>0</v>
      </c>
      <c r="E33" s="26"/>
      <c r="F33" s="25">
        <f>F32+E33</f>
        <v>0</v>
      </c>
      <c r="G33" s="17">
        <f t="shared" si="18"/>
        <v>52</v>
      </c>
      <c r="H33" s="42">
        <f t="shared" si="19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f t="shared" si="6"/>
        <v>0</v>
      </c>
      <c r="O33" s="7">
        <f t="shared" si="20"/>
        <v>0</v>
      </c>
      <c r="P33" s="7">
        <f t="shared" si="21"/>
        <v>0</v>
      </c>
      <c r="Q33" s="7">
        <f t="shared" si="23"/>
        <v>0</v>
      </c>
      <c r="R33" s="7">
        <f t="shared" si="7"/>
        <v>0</v>
      </c>
      <c r="S33" s="8">
        <f t="shared" si="8"/>
        <v>0</v>
      </c>
      <c r="T33" s="8">
        <f t="shared" si="9"/>
        <v>0</v>
      </c>
      <c r="U33" s="8">
        <f t="shared" si="10"/>
        <v>0</v>
      </c>
      <c r="V33" s="22">
        <f t="shared" si="0"/>
        <v>0</v>
      </c>
      <c r="W33" s="7">
        <f t="shared" si="25"/>
        <v>0</v>
      </c>
      <c r="X33" s="7">
        <f t="shared" si="25"/>
        <v>0</v>
      </c>
      <c r="Y33" s="7">
        <f t="shared" si="13"/>
        <v>0</v>
      </c>
      <c r="Z33" s="7">
        <f t="shared" si="14"/>
        <v>0</v>
      </c>
      <c r="AB33" s="7">
        <f t="shared" si="15"/>
        <v>0</v>
      </c>
      <c r="AD33" s="7">
        <f t="shared" si="16"/>
        <v>0</v>
      </c>
      <c r="AE33" s="6"/>
    </row>
    <row r="34" spans="2:31" x14ac:dyDescent="0.25">
      <c r="B34" s="15">
        <v>26</v>
      </c>
      <c r="C34" s="24"/>
      <c r="D34" s="28">
        <f t="shared" si="24"/>
        <v>0</v>
      </c>
      <c r="E34" s="26"/>
      <c r="F34" s="25">
        <f>F33+E34</f>
        <v>0</v>
      </c>
      <c r="G34" s="17">
        <f t="shared" si="18"/>
        <v>52</v>
      </c>
      <c r="H34" s="42">
        <f t="shared" si="19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f t="shared" si="6"/>
        <v>0</v>
      </c>
      <c r="O34" s="7">
        <f t="shared" si="20"/>
        <v>0</v>
      </c>
      <c r="P34" s="7">
        <f t="shared" si="21"/>
        <v>0</v>
      </c>
      <c r="Q34" s="7">
        <f t="shared" si="23"/>
        <v>0</v>
      </c>
      <c r="R34" s="7">
        <f t="shared" si="7"/>
        <v>0</v>
      </c>
      <c r="S34" s="8">
        <f t="shared" si="8"/>
        <v>0</v>
      </c>
      <c r="T34" s="8">
        <f t="shared" si="9"/>
        <v>0</v>
      </c>
      <c r="U34" s="8">
        <f t="shared" si="10"/>
        <v>0</v>
      </c>
      <c r="V34" s="22">
        <f t="shared" si="0"/>
        <v>0</v>
      </c>
      <c r="W34" s="7">
        <f t="shared" si="25"/>
        <v>0</v>
      </c>
      <c r="X34" s="7">
        <f t="shared" si="25"/>
        <v>0</v>
      </c>
      <c r="Y34" s="7">
        <f t="shared" si="13"/>
        <v>0</v>
      </c>
      <c r="Z34" s="7">
        <f t="shared" si="14"/>
        <v>0</v>
      </c>
      <c r="AB34" s="7">
        <f t="shared" si="15"/>
        <v>0</v>
      </c>
      <c r="AD34" s="7">
        <f t="shared" si="16"/>
        <v>0</v>
      </c>
      <c r="AE34" s="6"/>
    </row>
    <row r="35" spans="2:31" x14ac:dyDescent="0.25">
      <c r="B35" s="15">
        <f>B34+1</f>
        <v>27</v>
      </c>
      <c r="C35" s="24"/>
      <c r="D35" s="28">
        <f t="shared" si="24"/>
        <v>0</v>
      </c>
      <c r="E35" s="26"/>
      <c r="F35" s="25">
        <f t="shared" ref="F35:F60" si="26">F34+E35</f>
        <v>0</v>
      </c>
      <c r="G35" s="17">
        <f t="shared" si="18"/>
        <v>52</v>
      </c>
      <c r="H35" s="42">
        <f t="shared" si="19"/>
        <v>27</v>
      </c>
      <c r="I35" s="27">
        <f t="shared" si="1"/>
        <v>0</v>
      </c>
      <c r="J35" s="7">
        <f t="shared" si="2"/>
        <v>0</v>
      </c>
      <c r="K35" s="7">
        <f t="shared" si="3"/>
        <v>0</v>
      </c>
      <c r="L35" s="7">
        <f t="shared" si="4"/>
        <v>0</v>
      </c>
      <c r="M35" s="7">
        <f t="shared" si="5"/>
        <v>0</v>
      </c>
      <c r="N35" s="7">
        <f t="shared" si="6"/>
        <v>0</v>
      </c>
      <c r="O35" s="7">
        <f t="shared" si="20"/>
        <v>0</v>
      </c>
      <c r="P35" s="7">
        <f t="shared" si="21"/>
        <v>0</v>
      </c>
      <c r="Q35" s="7">
        <f t="shared" si="23"/>
        <v>0</v>
      </c>
      <c r="R35" s="7">
        <f t="shared" si="7"/>
        <v>0</v>
      </c>
      <c r="S35" s="8">
        <f t="shared" si="8"/>
        <v>0</v>
      </c>
      <c r="T35" s="8">
        <f t="shared" si="9"/>
        <v>0</v>
      </c>
      <c r="U35" s="8">
        <f t="shared" si="10"/>
        <v>0</v>
      </c>
      <c r="V35" s="22">
        <f t="shared" si="0"/>
        <v>0</v>
      </c>
      <c r="W35" s="7">
        <f t="shared" si="25"/>
        <v>0</v>
      </c>
      <c r="X35" s="7">
        <f t="shared" si="25"/>
        <v>0</v>
      </c>
      <c r="Y35" s="7">
        <f t="shared" si="13"/>
        <v>0</v>
      </c>
      <c r="Z35" s="7">
        <f t="shared" si="14"/>
        <v>0</v>
      </c>
      <c r="AB35" s="7">
        <f t="shared" si="15"/>
        <v>0</v>
      </c>
      <c r="AD35" s="7">
        <f t="shared" si="16"/>
        <v>0</v>
      </c>
      <c r="AE35" s="6"/>
    </row>
    <row r="36" spans="2:31" x14ac:dyDescent="0.25">
      <c r="B36" s="15">
        <f t="shared" ref="B36:B60" si="27">B35+1</f>
        <v>28</v>
      </c>
      <c r="C36" s="24"/>
      <c r="D36" s="28">
        <f t="shared" si="24"/>
        <v>0</v>
      </c>
      <c r="E36" s="26"/>
      <c r="F36" s="25">
        <f t="shared" si="26"/>
        <v>0</v>
      </c>
      <c r="G36" s="17">
        <f t="shared" si="18"/>
        <v>52</v>
      </c>
      <c r="H36" s="42">
        <f t="shared" si="19"/>
        <v>28</v>
      </c>
      <c r="I36" s="27">
        <f t="shared" si="1"/>
        <v>0</v>
      </c>
      <c r="J36" s="7">
        <f t="shared" si="2"/>
        <v>0</v>
      </c>
      <c r="K36" s="7">
        <f t="shared" si="3"/>
        <v>0</v>
      </c>
      <c r="L36" s="7">
        <f t="shared" si="4"/>
        <v>0</v>
      </c>
      <c r="M36" s="7">
        <f t="shared" si="5"/>
        <v>0</v>
      </c>
      <c r="N36" s="7">
        <f t="shared" si="6"/>
        <v>0</v>
      </c>
      <c r="O36" s="7">
        <f t="shared" si="20"/>
        <v>0</v>
      </c>
      <c r="P36" s="7">
        <f t="shared" si="21"/>
        <v>0</v>
      </c>
      <c r="Q36" s="7">
        <f t="shared" si="23"/>
        <v>0</v>
      </c>
      <c r="R36" s="7">
        <f t="shared" si="7"/>
        <v>0</v>
      </c>
      <c r="S36" s="8">
        <f t="shared" si="8"/>
        <v>0</v>
      </c>
      <c r="T36" s="8">
        <f t="shared" si="9"/>
        <v>0</v>
      </c>
      <c r="U36" s="8">
        <f t="shared" si="10"/>
        <v>0</v>
      </c>
      <c r="V36" s="22">
        <f t="shared" si="0"/>
        <v>0</v>
      </c>
      <c r="W36" s="7">
        <f t="shared" si="25"/>
        <v>0</v>
      </c>
      <c r="X36" s="7">
        <f t="shared" si="25"/>
        <v>0</v>
      </c>
      <c r="Y36" s="7">
        <f t="shared" si="13"/>
        <v>0</v>
      </c>
      <c r="Z36" s="7">
        <f t="shared" si="14"/>
        <v>0</v>
      </c>
      <c r="AB36" s="7">
        <f t="shared" si="15"/>
        <v>0</v>
      </c>
      <c r="AD36" s="7">
        <f t="shared" si="16"/>
        <v>0</v>
      </c>
      <c r="AE36" s="6"/>
    </row>
    <row r="37" spans="2:31" x14ac:dyDescent="0.25">
      <c r="B37" s="15">
        <f t="shared" si="27"/>
        <v>29</v>
      </c>
      <c r="C37" s="24"/>
      <c r="D37" s="28">
        <f t="shared" si="24"/>
        <v>0</v>
      </c>
      <c r="E37" s="26"/>
      <c r="F37" s="25">
        <f t="shared" si="26"/>
        <v>0</v>
      </c>
      <c r="G37" s="17">
        <f t="shared" si="18"/>
        <v>52</v>
      </c>
      <c r="H37" s="42">
        <f t="shared" si="19"/>
        <v>29</v>
      </c>
      <c r="I37" s="27">
        <f t="shared" si="1"/>
        <v>0</v>
      </c>
      <c r="J37" s="7">
        <f t="shared" si="2"/>
        <v>0</v>
      </c>
      <c r="K37" s="7">
        <f t="shared" si="3"/>
        <v>0</v>
      </c>
      <c r="L37" s="7">
        <f t="shared" si="4"/>
        <v>0</v>
      </c>
      <c r="M37" s="7">
        <f t="shared" si="5"/>
        <v>0</v>
      </c>
      <c r="N37" s="7">
        <f t="shared" si="6"/>
        <v>0</v>
      </c>
      <c r="O37" s="7">
        <f t="shared" si="20"/>
        <v>0</v>
      </c>
      <c r="P37" s="7">
        <f t="shared" si="21"/>
        <v>0</v>
      </c>
      <c r="Q37" s="7">
        <f t="shared" si="23"/>
        <v>0</v>
      </c>
      <c r="R37" s="7">
        <f t="shared" si="7"/>
        <v>0</v>
      </c>
      <c r="S37" s="8">
        <f t="shared" si="8"/>
        <v>0</v>
      </c>
      <c r="T37" s="8">
        <f t="shared" si="9"/>
        <v>0</v>
      </c>
      <c r="U37" s="8">
        <f t="shared" si="10"/>
        <v>0</v>
      </c>
      <c r="V37" s="22">
        <f t="shared" si="0"/>
        <v>0</v>
      </c>
      <c r="W37" s="7">
        <f t="shared" si="25"/>
        <v>0</v>
      </c>
      <c r="X37" s="7">
        <f t="shared" si="25"/>
        <v>0</v>
      </c>
      <c r="Y37" s="7">
        <f t="shared" si="13"/>
        <v>0</v>
      </c>
      <c r="Z37" s="7">
        <f t="shared" si="14"/>
        <v>0</v>
      </c>
      <c r="AB37" s="7">
        <f t="shared" si="15"/>
        <v>0</v>
      </c>
      <c r="AD37" s="7">
        <f t="shared" si="16"/>
        <v>0</v>
      </c>
      <c r="AE37" s="6"/>
    </row>
    <row r="38" spans="2:31" x14ac:dyDescent="0.25">
      <c r="B38" s="15">
        <f t="shared" si="27"/>
        <v>30</v>
      </c>
      <c r="C38" s="24"/>
      <c r="D38" s="28">
        <f t="shared" si="24"/>
        <v>0</v>
      </c>
      <c r="E38" s="26"/>
      <c r="F38" s="25">
        <f t="shared" si="26"/>
        <v>0</v>
      </c>
      <c r="G38" s="17">
        <f t="shared" si="18"/>
        <v>52</v>
      </c>
      <c r="H38" s="42">
        <f t="shared" si="19"/>
        <v>30</v>
      </c>
      <c r="I38" s="27">
        <f t="shared" si="1"/>
        <v>0</v>
      </c>
      <c r="J38" s="7">
        <f t="shared" si="2"/>
        <v>0</v>
      </c>
      <c r="K38" s="7">
        <f t="shared" si="3"/>
        <v>0</v>
      </c>
      <c r="L38" s="7">
        <f t="shared" si="4"/>
        <v>0</v>
      </c>
      <c r="M38" s="7">
        <f t="shared" si="5"/>
        <v>0</v>
      </c>
      <c r="N38" s="7">
        <f t="shared" si="6"/>
        <v>0</v>
      </c>
      <c r="O38" s="7">
        <f t="shared" si="20"/>
        <v>0</v>
      </c>
      <c r="P38" s="7">
        <f t="shared" si="21"/>
        <v>0</v>
      </c>
      <c r="Q38" s="7">
        <f t="shared" si="23"/>
        <v>0</v>
      </c>
      <c r="R38" s="7">
        <f t="shared" si="7"/>
        <v>0</v>
      </c>
      <c r="S38" s="8">
        <f t="shared" si="8"/>
        <v>0</v>
      </c>
      <c r="T38" s="8">
        <f t="shared" si="9"/>
        <v>0</v>
      </c>
      <c r="U38" s="8">
        <f t="shared" si="10"/>
        <v>0</v>
      </c>
      <c r="V38" s="22">
        <f t="shared" si="0"/>
        <v>0</v>
      </c>
      <c r="W38" s="7">
        <f t="shared" si="25"/>
        <v>0</v>
      </c>
      <c r="X38" s="7">
        <f t="shared" si="25"/>
        <v>0</v>
      </c>
      <c r="Y38" s="7">
        <f t="shared" si="13"/>
        <v>0</v>
      </c>
      <c r="Z38" s="7">
        <f t="shared" si="14"/>
        <v>0</v>
      </c>
      <c r="AB38" s="7">
        <f t="shared" si="15"/>
        <v>0</v>
      </c>
      <c r="AD38" s="7">
        <f t="shared" si="16"/>
        <v>0</v>
      </c>
      <c r="AE38" s="6"/>
    </row>
    <row r="39" spans="2:31" x14ac:dyDescent="0.25">
      <c r="B39" s="15">
        <f t="shared" si="27"/>
        <v>31</v>
      </c>
      <c r="C39" s="24"/>
      <c r="D39" s="28">
        <f t="shared" si="24"/>
        <v>0</v>
      </c>
      <c r="E39" s="26"/>
      <c r="F39" s="25">
        <f t="shared" si="26"/>
        <v>0</v>
      </c>
      <c r="G39" s="17">
        <f t="shared" si="18"/>
        <v>52</v>
      </c>
      <c r="H39" s="42">
        <f t="shared" si="19"/>
        <v>31</v>
      </c>
      <c r="I39" s="27">
        <f t="shared" si="1"/>
        <v>0</v>
      </c>
      <c r="J39" s="7">
        <f t="shared" si="2"/>
        <v>0</v>
      </c>
      <c r="K39" s="7">
        <f t="shared" si="3"/>
        <v>0</v>
      </c>
      <c r="L39" s="7">
        <f t="shared" si="4"/>
        <v>0</v>
      </c>
      <c r="M39" s="7">
        <f t="shared" si="5"/>
        <v>0</v>
      </c>
      <c r="N39" s="7">
        <f t="shared" si="6"/>
        <v>0</v>
      </c>
      <c r="O39" s="7">
        <f t="shared" si="20"/>
        <v>0</v>
      </c>
      <c r="P39" s="7">
        <f t="shared" si="21"/>
        <v>0</v>
      </c>
      <c r="Q39" s="7">
        <f t="shared" si="23"/>
        <v>0</v>
      </c>
      <c r="R39" s="7">
        <f t="shared" si="7"/>
        <v>0</v>
      </c>
      <c r="S39" s="8">
        <f t="shared" si="8"/>
        <v>0</v>
      </c>
      <c r="T39" s="8">
        <f t="shared" si="9"/>
        <v>0</v>
      </c>
      <c r="U39" s="8">
        <f t="shared" si="10"/>
        <v>0</v>
      </c>
      <c r="V39" s="22">
        <f t="shared" si="0"/>
        <v>0</v>
      </c>
      <c r="W39" s="7">
        <f t="shared" si="25"/>
        <v>0</v>
      </c>
      <c r="X39" s="7">
        <f t="shared" si="25"/>
        <v>0</v>
      </c>
      <c r="Y39" s="7">
        <f t="shared" si="13"/>
        <v>0</v>
      </c>
      <c r="Z39" s="7">
        <f t="shared" si="14"/>
        <v>0</v>
      </c>
      <c r="AB39" s="7">
        <f t="shared" si="15"/>
        <v>0</v>
      </c>
      <c r="AD39" s="7">
        <f t="shared" si="16"/>
        <v>0</v>
      </c>
      <c r="AE39" s="6"/>
    </row>
    <row r="40" spans="2:31" x14ac:dyDescent="0.25">
      <c r="B40" s="15">
        <f t="shared" si="27"/>
        <v>32</v>
      </c>
      <c r="C40" s="24"/>
      <c r="D40" s="28">
        <f t="shared" si="24"/>
        <v>0</v>
      </c>
      <c r="E40" s="26"/>
      <c r="F40" s="25">
        <f t="shared" si="26"/>
        <v>0</v>
      </c>
      <c r="G40" s="17">
        <f t="shared" si="18"/>
        <v>52</v>
      </c>
      <c r="H40" s="42">
        <f t="shared" si="19"/>
        <v>32</v>
      </c>
      <c r="I40" s="27">
        <f t="shared" si="1"/>
        <v>0</v>
      </c>
      <c r="J40" s="7">
        <f t="shared" si="2"/>
        <v>0</v>
      </c>
      <c r="K40" s="7">
        <f t="shared" si="3"/>
        <v>0</v>
      </c>
      <c r="L40" s="7">
        <f t="shared" si="4"/>
        <v>0</v>
      </c>
      <c r="M40" s="7">
        <f t="shared" si="5"/>
        <v>0</v>
      </c>
      <c r="N40" s="7">
        <f t="shared" si="6"/>
        <v>0</v>
      </c>
      <c r="O40" s="7">
        <f t="shared" si="20"/>
        <v>0</v>
      </c>
      <c r="P40" s="7">
        <f t="shared" si="21"/>
        <v>0</v>
      </c>
      <c r="Q40" s="7">
        <f t="shared" si="23"/>
        <v>0</v>
      </c>
      <c r="R40" s="7">
        <f t="shared" si="7"/>
        <v>0</v>
      </c>
      <c r="S40" s="8">
        <f t="shared" si="8"/>
        <v>0</v>
      </c>
      <c r="T40" s="8">
        <f t="shared" si="9"/>
        <v>0</v>
      </c>
      <c r="U40" s="8">
        <f t="shared" si="10"/>
        <v>0</v>
      </c>
      <c r="V40" s="22">
        <f t="shared" si="0"/>
        <v>0</v>
      </c>
      <c r="W40" s="7">
        <f t="shared" si="25"/>
        <v>0</v>
      </c>
      <c r="X40" s="7">
        <f t="shared" si="25"/>
        <v>0</v>
      </c>
      <c r="Y40" s="7">
        <f t="shared" si="13"/>
        <v>0</v>
      </c>
      <c r="Z40" s="7">
        <f t="shared" si="14"/>
        <v>0</v>
      </c>
      <c r="AB40" s="7">
        <f t="shared" si="15"/>
        <v>0</v>
      </c>
      <c r="AD40" s="7">
        <f t="shared" si="16"/>
        <v>0</v>
      </c>
      <c r="AE40" s="6"/>
    </row>
    <row r="41" spans="2:31" x14ac:dyDescent="0.25">
      <c r="B41" s="15">
        <f t="shared" si="27"/>
        <v>33</v>
      </c>
      <c r="C41" s="24"/>
      <c r="D41" s="28">
        <f t="shared" si="24"/>
        <v>0</v>
      </c>
      <c r="E41" s="26"/>
      <c r="F41" s="25">
        <f t="shared" si="26"/>
        <v>0</v>
      </c>
      <c r="G41" s="17">
        <f t="shared" si="18"/>
        <v>52</v>
      </c>
      <c r="H41" s="42">
        <f t="shared" si="19"/>
        <v>33</v>
      </c>
      <c r="I41" s="27">
        <f t="shared" si="1"/>
        <v>0</v>
      </c>
      <c r="J41" s="7">
        <f t="shared" si="2"/>
        <v>0</v>
      </c>
      <c r="K41" s="7">
        <f t="shared" si="3"/>
        <v>0</v>
      </c>
      <c r="L41" s="7">
        <f t="shared" si="4"/>
        <v>0</v>
      </c>
      <c r="M41" s="7">
        <f t="shared" si="5"/>
        <v>0</v>
      </c>
      <c r="N41" s="7">
        <f t="shared" si="6"/>
        <v>0</v>
      </c>
      <c r="O41" s="7">
        <f t="shared" si="20"/>
        <v>0</v>
      </c>
      <c r="P41" s="7">
        <f t="shared" si="21"/>
        <v>0</v>
      </c>
      <c r="Q41" s="7">
        <f t="shared" si="23"/>
        <v>0</v>
      </c>
      <c r="R41" s="7">
        <f t="shared" si="7"/>
        <v>0</v>
      </c>
      <c r="S41" s="8">
        <f t="shared" si="8"/>
        <v>0</v>
      </c>
      <c r="T41" s="8">
        <f t="shared" si="9"/>
        <v>0</v>
      </c>
      <c r="U41" s="8">
        <f t="shared" si="10"/>
        <v>0</v>
      </c>
      <c r="V41" s="22">
        <f t="shared" si="0"/>
        <v>0</v>
      </c>
      <c r="W41" s="7">
        <f t="shared" si="25"/>
        <v>0</v>
      </c>
      <c r="X41" s="7">
        <f t="shared" si="25"/>
        <v>0</v>
      </c>
      <c r="Y41" s="7">
        <f t="shared" si="13"/>
        <v>0</v>
      </c>
      <c r="Z41" s="7">
        <f t="shared" si="14"/>
        <v>0</v>
      </c>
      <c r="AB41" s="7">
        <f t="shared" si="15"/>
        <v>0</v>
      </c>
      <c r="AD41" s="7">
        <f t="shared" si="16"/>
        <v>0</v>
      </c>
      <c r="AE41" s="6"/>
    </row>
    <row r="42" spans="2:31" x14ac:dyDescent="0.25">
      <c r="B42" s="15">
        <f t="shared" si="27"/>
        <v>34</v>
      </c>
      <c r="C42" s="24"/>
      <c r="D42" s="28">
        <f t="shared" si="24"/>
        <v>0</v>
      </c>
      <c r="E42" s="26"/>
      <c r="F42" s="25">
        <f t="shared" si="26"/>
        <v>0</v>
      </c>
      <c r="G42" s="17">
        <f t="shared" si="18"/>
        <v>52</v>
      </c>
      <c r="H42" s="42">
        <f t="shared" si="19"/>
        <v>34</v>
      </c>
      <c r="I42" s="27">
        <f t="shared" si="1"/>
        <v>0</v>
      </c>
      <c r="J42" s="7">
        <f t="shared" si="2"/>
        <v>0</v>
      </c>
      <c r="K42" s="7">
        <f t="shared" si="3"/>
        <v>0</v>
      </c>
      <c r="L42" s="7">
        <f t="shared" si="4"/>
        <v>0</v>
      </c>
      <c r="M42" s="7">
        <f t="shared" si="5"/>
        <v>0</v>
      </c>
      <c r="N42" s="7">
        <f t="shared" si="6"/>
        <v>0</v>
      </c>
      <c r="O42" s="7">
        <f t="shared" si="20"/>
        <v>0</v>
      </c>
      <c r="P42" s="7">
        <f t="shared" si="21"/>
        <v>0</v>
      </c>
      <c r="Q42" s="7">
        <f t="shared" si="23"/>
        <v>0</v>
      </c>
      <c r="R42" s="7">
        <f t="shared" si="7"/>
        <v>0</v>
      </c>
      <c r="S42" s="8">
        <f t="shared" si="8"/>
        <v>0</v>
      </c>
      <c r="T42" s="8">
        <f t="shared" si="9"/>
        <v>0</v>
      </c>
      <c r="U42" s="8">
        <f t="shared" si="10"/>
        <v>0</v>
      </c>
      <c r="V42" s="22">
        <f t="shared" si="0"/>
        <v>0</v>
      </c>
      <c r="W42" s="7">
        <f t="shared" ref="W42:X60" si="28">IF(S42&gt;0,S42,0)</f>
        <v>0</v>
      </c>
      <c r="X42" s="7">
        <f t="shared" si="28"/>
        <v>0</v>
      </c>
      <c r="Y42" s="7">
        <f t="shared" si="13"/>
        <v>0</v>
      </c>
      <c r="Z42" s="7">
        <f t="shared" si="14"/>
        <v>0</v>
      </c>
      <c r="AB42" s="7">
        <f t="shared" si="15"/>
        <v>0</v>
      </c>
      <c r="AD42" s="7">
        <f t="shared" si="16"/>
        <v>0</v>
      </c>
      <c r="AE42" s="6"/>
    </row>
    <row r="43" spans="2:31" x14ac:dyDescent="0.25">
      <c r="B43" s="15">
        <f t="shared" si="27"/>
        <v>35</v>
      </c>
      <c r="C43" s="24"/>
      <c r="D43" s="28">
        <f t="shared" si="24"/>
        <v>0</v>
      </c>
      <c r="E43" s="26"/>
      <c r="F43" s="25">
        <f t="shared" si="26"/>
        <v>0</v>
      </c>
      <c r="G43" s="17">
        <f t="shared" si="18"/>
        <v>52</v>
      </c>
      <c r="H43" s="42">
        <f t="shared" si="19"/>
        <v>35</v>
      </c>
      <c r="I43" s="27">
        <f t="shared" si="1"/>
        <v>0</v>
      </c>
      <c r="J43" s="7">
        <f t="shared" si="2"/>
        <v>0</v>
      </c>
      <c r="K43" s="7">
        <f t="shared" si="3"/>
        <v>0</v>
      </c>
      <c r="L43" s="7">
        <f t="shared" si="4"/>
        <v>0</v>
      </c>
      <c r="M43" s="7">
        <f t="shared" si="5"/>
        <v>0</v>
      </c>
      <c r="N43" s="7">
        <f t="shared" si="6"/>
        <v>0</v>
      </c>
      <c r="O43" s="7">
        <f t="shared" si="20"/>
        <v>0</v>
      </c>
      <c r="P43" s="7">
        <f t="shared" si="21"/>
        <v>0</v>
      </c>
      <c r="Q43" s="7">
        <f t="shared" si="23"/>
        <v>0</v>
      </c>
      <c r="R43" s="7">
        <f t="shared" si="7"/>
        <v>0</v>
      </c>
      <c r="S43" s="8">
        <f t="shared" si="8"/>
        <v>0</v>
      </c>
      <c r="T43" s="8">
        <f t="shared" si="9"/>
        <v>0</v>
      </c>
      <c r="U43" s="8">
        <f t="shared" si="10"/>
        <v>0</v>
      </c>
      <c r="V43" s="22">
        <f t="shared" si="0"/>
        <v>0</v>
      </c>
      <c r="W43" s="7">
        <f t="shared" si="28"/>
        <v>0</v>
      </c>
      <c r="X43" s="7">
        <f t="shared" si="28"/>
        <v>0</v>
      </c>
      <c r="Y43" s="7">
        <f t="shared" si="13"/>
        <v>0</v>
      </c>
      <c r="Z43" s="7">
        <f t="shared" si="14"/>
        <v>0</v>
      </c>
      <c r="AB43" s="7">
        <f t="shared" si="15"/>
        <v>0</v>
      </c>
      <c r="AD43" s="7">
        <f t="shared" si="16"/>
        <v>0</v>
      </c>
      <c r="AE43" s="6"/>
    </row>
    <row r="44" spans="2:31" x14ac:dyDescent="0.25">
      <c r="B44" s="15">
        <f t="shared" si="27"/>
        <v>36</v>
      </c>
      <c r="C44" s="24"/>
      <c r="D44" s="28">
        <f t="shared" si="24"/>
        <v>0</v>
      </c>
      <c r="E44" s="26"/>
      <c r="F44" s="25">
        <f t="shared" si="26"/>
        <v>0</v>
      </c>
      <c r="G44" s="17">
        <f t="shared" si="18"/>
        <v>52</v>
      </c>
      <c r="H44" s="42">
        <f t="shared" si="19"/>
        <v>36</v>
      </c>
      <c r="I44" s="27">
        <f t="shared" si="1"/>
        <v>0</v>
      </c>
      <c r="J44" s="7">
        <f t="shared" si="2"/>
        <v>0</v>
      </c>
      <c r="K44" s="7">
        <f t="shared" si="3"/>
        <v>0</v>
      </c>
      <c r="L44" s="7">
        <f t="shared" si="4"/>
        <v>0</v>
      </c>
      <c r="M44" s="7">
        <f t="shared" si="5"/>
        <v>0</v>
      </c>
      <c r="N44" s="7">
        <f t="shared" si="6"/>
        <v>0</v>
      </c>
      <c r="O44" s="7">
        <f t="shared" si="20"/>
        <v>0</v>
      </c>
      <c r="P44" s="7">
        <f t="shared" si="21"/>
        <v>0</v>
      </c>
      <c r="Q44" s="7">
        <f t="shared" si="23"/>
        <v>0</v>
      </c>
      <c r="R44" s="7">
        <f t="shared" si="7"/>
        <v>0</v>
      </c>
      <c r="S44" s="8">
        <f t="shared" si="8"/>
        <v>0</v>
      </c>
      <c r="T44" s="8">
        <f t="shared" si="9"/>
        <v>0</v>
      </c>
      <c r="U44" s="8">
        <f t="shared" si="10"/>
        <v>0</v>
      </c>
      <c r="V44" s="22">
        <f t="shared" si="0"/>
        <v>0</v>
      </c>
      <c r="W44" s="7">
        <f t="shared" si="28"/>
        <v>0</v>
      </c>
      <c r="X44" s="7">
        <f t="shared" si="28"/>
        <v>0</v>
      </c>
      <c r="Y44" s="7">
        <f t="shared" si="13"/>
        <v>0</v>
      </c>
      <c r="Z44" s="7">
        <f t="shared" si="14"/>
        <v>0</v>
      </c>
      <c r="AB44" s="7">
        <f t="shared" si="15"/>
        <v>0</v>
      </c>
      <c r="AD44" s="7">
        <f t="shared" si="16"/>
        <v>0</v>
      </c>
      <c r="AE44" s="6"/>
    </row>
    <row r="45" spans="2:31" x14ac:dyDescent="0.25">
      <c r="B45" s="15">
        <f t="shared" si="27"/>
        <v>37</v>
      </c>
      <c r="C45" s="24"/>
      <c r="D45" s="28">
        <f t="shared" si="24"/>
        <v>0</v>
      </c>
      <c r="E45" s="26"/>
      <c r="F45" s="25">
        <f t="shared" si="26"/>
        <v>0</v>
      </c>
      <c r="G45" s="17">
        <f t="shared" si="18"/>
        <v>52</v>
      </c>
      <c r="H45" s="42">
        <f t="shared" si="19"/>
        <v>37</v>
      </c>
      <c r="I45" s="27">
        <f t="shared" si="1"/>
        <v>0</v>
      </c>
      <c r="J45" s="7">
        <f t="shared" si="2"/>
        <v>0</v>
      </c>
      <c r="K45" s="7">
        <f t="shared" si="3"/>
        <v>0</v>
      </c>
      <c r="L45" s="7">
        <f t="shared" si="4"/>
        <v>0</v>
      </c>
      <c r="M45" s="7">
        <f t="shared" si="5"/>
        <v>0</v>
      </c>
      <c r="N45" s="7">
        <f t="shared" si="6"/>
        <v>0</v>
      </c>
      <c r="O45" s="7">
        <f t="shared" si="20"/>
        <v>0</v>
      </c>
      <c r="P45" s="7">
        <f t="shared" si="21"/>
        <v>0</v>
      </c>
      <c r="Q45" s="7">
        <f t="shared" si="23"/>
        <v>0</v>
      </c>
      <c r="R45" s="7">
        <f t="shared" si="7"/>
        <v>0</v>
      </c>
      <c r="S45" s="8">
        <f t="shared" si="8"/>
        <v>0</v>
      </c>
      <c r="T45" s="8">
        <f t="shared" si="9"/>
        <v>0</v>
      </c>
      <c r="U45" s="8">
        <f t="shared" si="10"/>
        <v>0</v>
      </c>
      <c r="V45" s="22">
        <f t="shared" si="0"/>
        <v>0</v>
      </c>
      <c r="W45" s="7">
        <f t="shared" si="28"/>
        <v>0</v>
      </c>
      <c r="X45" s="7">
        <f t="shared" si="28"/>
        <v>0</v>
      </c>
      <c r="Y45" s="7">
        <f t="shared" si="13"/>
        <v>0</v>
      </c>
      <c r="Z45" s="7">
        <f t="shared" si="14"/>
        <v>0</v>
      </c>
      <c r="AB45" s="7">
        <f t="shared" si="15"/>
        <v>0</v>
      </c>
      <c r="AD45" s="7">
        <f t="shared" si="16"/>
        <v>0</v>
      </c>
      <c r="AE45" s="6"/>
    </row>
    <row r="46" spans="2:31" x14ac:dyDescent="0.25">
      <c r="B46" s="15">
        <f t="shared" si="27"/>
        <v>38</v>
      </c>
      <c r="C46" s="24"/>
      <c r="D46" s="28">
        <f t="shared" si="24"/>
        <v>0</v>
      </c>
      <c r="E46" s="26"/>
      <c r="F46" s="25">
        <f t="shared" si="26"/>
        <v>0</v>
      </c>
      <c r="G46" s="17">
        <f t="shared" si="18"/>
        <v>52</v>
      </c>
      <c r="H46" s="42">
        <f t="shared" si="19"/>
        <v>38</v>
      </c>
      <c r="I46" s="27">
        <f t="shared" si="1"/>
        <v>0</v>
      </c>
      <c r="J46" s="7">
        <f t="shared" si="2"/>
        <v>0</v>
      </c>
      <c r="K46" s="7">
        <f t="shared" si="3"/>
        <v>0</v>
      </c>
      <c r="L46" s="7">
        <f t="shared" si="4"/>
        <v>0</v>
      </c>
      <c r="M46" s="7">
        <f t="shared" si="5"/>
        <v>0</v>
      </c>
      <c r="N46" s="7">
        <f t="shared" si="6"/>
        <v>0</v>
      </c>
      <c r="O46" s="7">
        <f t="shared" si="20"/>
        <v>0</v>
      </c>
      <c r="P46" s="7">
        <f t="shared" si="21"/>
        <v>0</v>
      </c>
      <c r="Q46" s="7">
        <f t="shared" si="23"/>
        <v>0</v>
      </c>
      <c r="R46" s="7">
        <f t="shared" si="7"/>
        <v>0</v>
      </c>
      <c r="S46" s="8">
        <f t="shared" si="8"/>
        <v>0</v>
      </c>
      <c r="T46" s="8">
        <f t="shared" si="9"/>
        <v>0</v>
      </c>
      <c r="U46" s="8">
        <f t="shared" si="10"/>
        <v>0</v>
      </c>
      <c r="V46" s="22">
        <f t="shared" si="0"/>
        <v>0</v>
      </c>
      <c r="W46" s="7">
        <f t="shared" si="28"/>
        <v>0</v>
      </c>
      <c r="X46" s="7">
        <f t="shared" si="28"/>
        <v>0</v>
      </c>
      <c r="Y46" s="7">
        <f t="shared" si="13"/>
        <v>0</v>
      </c>
      <c r="Z46" s="7">
        <f t="shared" si="14"/>
        <v>0</v>
      </c>
      <c r="AB46" s="7">
        <f t="shared" si="15"/>
        <v>0</v>
      </c>
      <c r="AD46" s="7">
        <f t="shared" si="16"/>
        <v>0</v>
      </c>
      <c r="AE46" s="6"/>
    </row>
    <row r="47" spans="2:31" x14ac:dyDescent="0.25">
      <c r="B47" s="15">
        <f t="shared" si="27"/>
        <v>39</v>
      </c>
      <c r="C47" s="24"/>
      <c r="D47" s="28">
        <f t="shared" si="24"/>
        <v>0</v>
      </c>
      <c r="E47" s="26"/>
      <c r="F47" s="25">
        <f t="shared" si="26"/>
        <v>0</v>
      </c>
      <c r="G47" s="17">
        <f t="shared" si="18"/>
        <v>52</v>
      </c>
      <c r="H47" s="42">
        <f t="shared" si="19"/>
        <v>39</v>
      </c>
      <c r="I47" s="27">
        <f t="shared" si="1"/>
        <v>0</v>
      </c>
      <c r="J47" s="7">
        <f t="shared" si="2"/>
        <v>0</v>
      </c>
      <c r="K47" s="7">
        <f t="shared" si="3"/>
        <v>0</v>
      </c>
      <c r="L47" s="7">
        <f t="shared" si="4"/>
        <v>0</v>
      </c>
      <c r="M47" s="7">
        <f t="shared" si="5"/>
        <v>0</v>
      </c>
      <c r="N47" s="7">
        <f t="shared" si="6"/>
        <v>0</v>
      </c>
      <c r="O47" s="7">
        <f t="shared" si="20"/>
        <v>0</v>
      </c>
      <c r="P47" s="7">
        <f t="shared" si="21"/>
        <v>0</v>
      </c>
      <c r="Q47" s="7">
        <f t="shared" si="23"/>
        <v>0</v>
      </c>
      <c r="R47" s="7">
        <f t="shared" si="7"/>
        <v>0</v>
      </c>
      <c r="S47" s="8">
        <f t="shared" si="8"/>
        <v>0</v>
      </c>
      <c r="T47" s="8">
        <f t="shared" si="9"/>
        <v>0</v>
      </c>
      <c r="U47" s="8">
        <f t="shared" si="10"/>
        <v>0</v>
      </c>
      <c r="V47" s="22">
        <f t="shared" si="0"/>
        <v>0</v>
      </c>
      <c r="W47" s="7">
        <f t="shared" si="28"/>
        <v>0</v>
      </c>
      <c r="X47" s="7">
        <f t="shared" si="28"/>
        <v>0</v>
      </c>
      <c r="Y47" s="7">
        <f t="shared" si="13"/>
        <v>0</v>
      </c>
      <c r="Z47" s="7">
        <f t="shared" si="14"/>
        <v>0</v>
      </c>
      <c r="AB47" s="7">
        <f t="shared" si="15"/>
        <v>0</v>
      </c>
      <c r="AD47" s="7">
        <f t="shared" si="16"/>
        <v>0</v>
      </c>
      <c r="AE47" s="6"/>
    </row>
    <row r="48" spans="2:31" x14ac:dyDescent="0.25">
      <c r="B48" s="15">
        <f t="shared" si="27"/>
        <v>40</v>
      </c>
      <c r="C48" s="24"/>
      <c r="D48" s="28">
        <f t="shared" si="24"/>
        <v>0</v>
      </c>
      <c r="E48" s="26"/>
      <c r="F48" s="25">
        <f t="shared" si="26"/>
        <v>0</v>
      </c>
      <c r="G48" s="17">
        <f t="shared" si="18"/>
        <v>52</v>
      </c>
      <c r="H48" s="42">
        <f t="shared" si="19"/>
        <v>40</v>
      </c>
      <c r="I48" s="27">
        <f t="shared" si="1"/>
        <v>0</v>
      </c>
      <c r="J48" s="7">
        <f t="shared" si="2"/>
        <v>0</v>
      </c>
      <c r="K48" s="7">
        <f t="shared" si="3"/>
        <v>0</v>
      </c>
      <c r="L48" s="7">
        <f t="shared" si="4"/>
        <v>0</v>
      </c>
      <c r="M48" s="7">
        <f t="shared" si="5"/>
        <v>0</v>
      </c>
      <c r="N48" s="7">
        <f t="shared" si="6"/>
        <v>0</v>
      </c>
      <c r="O48" s="7">
        <f t="shared" si="20"/>
        <v>0</v>
      </c>
      <c r="P48" s="7">
        <f t="shared" si="21"/>
        <v>0</v>
      </c>
      <c r="Q48" s="7">
        <f t="shared" si="23"/>
        <v>0</v>
      </c>
      <c r="R48" s="7">
        <f t="shared" si="7"/>
        <v>0</v>
      </c>
      <c r="S48" s="8">
        <f t="shared" si="8"/>
        <v>0</v>
      </c>
      <c r="T48" s="8">
        <f t="shared" si="9"/>
        <v>0</v>
      </c>
      <c r="U48" s="8">
        <f t="shared" si="10"/>
        <v>0</v>
      </c>
      <c r="V48" s="22">
        <f t="shared" si="0"/>
        <v>0</v>
      </c>
      <c r="W48" s="7">
        <f t="shared" si="28"/>
        <v>0</v>
      </c>
      <c r="X48" s="7">
        <f t="shared" si="28"/>
        <v>0</v>
      </c>
      <c r="Y48" s="7">
        <f t="shared" si="13"/>
        <v>0</v>
      </c>
      <c r="Z48" s="7">
        <f t="shared" si="14"/>
        <v>0</v>
      </c>
      <c r="AB48" s="7">
        <f t="shared" si="15"/>
        <v>0</v>
      </c>
      <c r="AD48" s="7">
        <f t="shared" si="16"/>
        <v>0</v>
      </c>
      <c r="AE48" s="6"/>
    </row>
    <row r="49" spans="2:31" x14ac:dyDescent="0.25">
      <c r="B49" s="15">
        <f t="shared" si="27"/>
        <v>41</v>
      </c>
      <c r="C49" s="24"/>
      <c r="D49" s="28">
        <f t="shared" si="24"/>
        <v>0</v>
      </c>
      <c r="E49" s="26"/>
      <c r="F49" s="25">
        <f t="shared" si="26"/>
        <v>0</v>
      </c>
      <c r="G49" s="17">
        <f t="shared" si="18"/>
        <v>52</v>
      </c>
      <c r="H49" s="42">
        <f t="shared" si="19"/>
        <v>41</v>
      </c>
      <c r="I49" s="27">
        <f t="shared" si="1"/>
        <v>0</v>
      </c>
      <c r="J49" s="7">
        <f t="shared" si="2"/>
        <v>0</v>
      </c>
      <c r="K49" s="7">
        <f t="shared" si="3"/>
        <v>0</v>
      </c>
      <c r="L49" s="7">
        <f t="shared" si="4"/>
        <v>0</v>
      </c>
      <c r="M49" s="7">
        <f t="shared" si="5"/>
        <v>0</v>
      </c>
      <c r="N49" s="7">
        <f t="shared" si="6"/>
        <v>0</v>
      </c>
      <c r="O49" s="7">
        <f t="shared" si="20"/>
        <v>0</v>
      </c>
      <c r="P49" s="7">
        <f t="shared" si="21"/>
        <v>0</v>
      </c>
      <c r="Q49" s="7">
        <f t="shared" si="23"/>
        <v>0</v>
      </c>
      <c r="R49" s="7">
        <f t="shared" si="7"/>
        <v>0</v>
      </c>
      <c r="S49" s="8">
        <f t="shared" si="8"/>
        <v>0</v>
      </c>
      <c r="T49" s="8">
        <f t="shared" si="9"/>
        <v>0</v>
      </c>
      <c r="U49" s="8">
        <f t="shared" si="10"/>
        <v>0</v>
      </c>
      <c r="V49" s="22">
        <f t="shared" si="0"/>
        <v>0</v>
      </c>
      <c r="W49" s="7">
        <f t="shared" si="28"/>
        <v>0</v>
      </c>
      <c r="X49" s="7">
        <f t="shared" si="28"/>
        <v>0</v>
      </c>
      <c r="Y49" s="7">
        <f t="shared" si="13"/>
        <v>0</v>
      </c>
      <c r="Z49" s="7">
        <f t="shared" si="14"/>
        <v>0</v>
      </c>
      <c r="AB49" s="7">
        <f t="shared" si="15"/>
        <v>0</v>
      </c>
      <c r="AD49" s="7">
        <f t="shared" si="16"/>
        <v>0</v>
      </c>
      <c r="AE49" s="6"/>
    </row>
    <row r="50" spans="2:31" x14ac:dyDescent="0.25">
      <c r="B50" s="15">
        <f>B49+1</f>
        <v>42</v>
      </c>
      <c r="C50" s="24"/>
      <c r="D50" s="28">
        <f t="shared" si="24"/>
        <v>0</v>
      </c>
      <c r="E50" s="26"/>
      <c r="F50" s="25">
        <f t="shared" si="26"/>
        <v>0</v>
      </c>
      <c r="G50" s="17">
        <f t="shared" si="18"/>
        <v>52</v>
      </c>
      <c r="H50" s="42">
        <f t="shared" si="19"/>
        <v>42</v>
      </c>
      <c r="I50" s="27">
        <f t="shared" si="1"/>
        <v>0</v>
      </c>
      <c r="J50" s="7">
        <f t="shared" si="2"/>
        <v>0</v>
      </c>
      <c r="K50" s="7">
        <f t="shared" si="3"/>
        <v>0</v>
      </c>
      <c r="L50" s="7">
        <f t="shared" si="4"/>
        <v>0</v>
      </c>
      <c r="M50" s="7">
        <f t="shared" si="5"/>
        <v>0</v>
      </c>
      <c r="N50" s="7">
        <f t="shared" si="6"/>
        <v>0</v>
      </c>
      <c r="O50" s="7">
        <f t="shared" si="20"/>
        <v>0</v>
      </c>
      <c r="P50" s="7">
        <f t="shared" si="21"/>
        <v>0</v>
      </c>
      <c r="Q50" s="7">
        <f t="shared" si="23"/>
        <v>0</v>
      </c>
      <c r="R50" s="7">
        <f t="shared" si="7"/>
        <v>0</v>
      </c>
      <c r="S50" s="8">
        <f t="shared" si="8"/>
        <v>0</v>
      </c>
      <c r="T50" s="8">
        <f t="shared" si="9"/>
        <v>0</v>
      </c>
      <c r="U50" s="8">
        <f t="shared" si="10"/>
        <v>0</v>
      </c>
      <c r="V50" s="22">
        <f t="shared" si="0"/>
        <v>0</v>
      </c>
      <c r="W50" s="7">
        <f t="shared" si="28"/>
        <v>0</v>
      </c>
      <c r="X50" s="7">
        <f t="shared" si="28"/>
        <v>0</v>
      </c>
      <c r="Y50" s="7">
        <f t="shared" si="13"/>
        <v>0</v>
      </c>
      <c r="Z50" s="7">
        <f t="shared" si="14"/>
        <v>0</v>
      </c>
      <c r="AB50" s="7">
        <f t="shared" si="15"/>
        <v>0</v>
      </c>
      <c r="AD50" s="7">
        <f t="shared" si="16"/>
        <v>0</v>
      </c>
      <c r="AE50" s="6"/>
    </row>
    <row r="51" spans="2:31" x14ac:dyDescent="0.25">
      <c r="B51" s="15">
        <f t="shared" si="27"/>
        <v>43</v>
      </c>
      <c r="C51" s="24"/>
      <c r="D51" s="28">
        <f t="shared" si="24"/>
        <v>0</v>
      </c>
      <c r="E51" s="26"/>
      <c r="F51" s="25">
        <f t="shared" si="26"/>
        <v>0</v>
      </c>
      <c r="G51" s="17">
        <f t="shared" si="18"/>
        <v>52</v>
      </c>
      <c r="H51" s="42">
        <f t="shared" si="19"/>
        <v>43</v>
      </c>
      <c r="I51" s="27">
        <f t="shared" si="1"/>
        <v>0</v>
      </c>
      <c r="J51" s="7">
        <f t="shared" si="2"/>
        <v>0</v>
      </c>
      <c r="K51" s="7">
        <f t="shared" si="3"/>
        <v>0</v>
      </c>
      <c r="L51" s="7">
        <f t="shared" si="4"/>
        <v>0</v>
      </c>
      <c r="M51" s="7">
        <f t="shared" si="5"/>
        <v>0</v>
      </c>
      <c r="N51" s="7">
        <f t="shared" si="6"/>
        <v>0</v>
      </c>
      <c r="O51" s="7">
        <f t="shared" si="20"/>
        <v>0</v>
      </c>
      <c r="P51" s="7">
        <f t="shared" si="21"/>
        <v>0</v>
      </c>
      <c r="Q51" s="7">
        <f t="shared" si="23"/>
        <v>0</v>
      </c>
      <c r="R51" s="7">
        <f t="shared" si="7"/>
        <v>0</v>
      </c>
      <c r="S51" s="8">
        <f t="shared" si="8"/>
        <v>0</v>
      </c>
      <c r="T51" s="8">
        <f t="shared" si="9"/>
        <v>0</v>
      </c>
      <c r="U51" s="8">
        <f t="shared" si="10"/>
        <v>0</v>
      </c>
      <c r="V51" s="22">
        <f t="shared" si="0"/>
        <v>0</v>
      </c>
      <c r="W51" s="7">
        <f t="shared" si="28"/>
        <v>0</v>
      </c>
      <c r="X51" s="7">
        <f t="shared" si="28"/>
        <v>0</v>
      </c>
      <c r="Y51" s="7">
        <f t="shared" si="13"/>
        <v>0</v>
      </c>
      <c r="Z51" s="7">
        <f t="shared" si="14"/>
        <v>0</v>
      </c>
      <c r="AB51" s="7">
        <f t="shared" si="15"/>
        <v>0</v>
      </c>
      <c r="AD51" s="7">
        <f t="shared" si="16"/>
        <v>0</v>
      </c>
      <c r="AE51" s="6"/>
    </row>
    <row r="52" spans="2:31" x14ac:dyDescent="0.25">
      <c r="B52" s="15">
        <f t="shared" si="27"/>
        <v>44</v>
      </c>
      <c r="C52" s="24"/>
      <c r="D52" s="28">
        <f t="shared" si="24"/>
        <v>0</v>
      </c>
      <c r="E52" s="26"/>
      <c r="F52" s="25">
        <f t="shared" si="26"/>
        <v>0</v>
      </c>
      <c r="G52" s="17">
        <f t="shared" si="18"/>
        <v>52</v>
      </c>
      <c r="H52" s="42">
        <f t="shared" si="19"/>
        <v>44</v>
      </c>
      <c r="I52" s="27">
        <f t="shared" si="1"/>
        <v>0</v>
      </c>
      <c r="J52" s="7">
        <f t="shared" si="2"/>
        <v>0</v>
      </c>
      <c r="K52" s="7">
        <f t="shared" si="3"/>
        <v>0</v>
      </c>
      <c r="L52" s="7">
        <f t="shared" si="4"/>
        <v>0</v>
      </c>
      <c r="M52" s="7">
        <f t="shared" si="5"/>
        <v>0</v>
      </c>
      <c r="N52" s="7">
        <f t="shared" si="6"/>
        <v>0</v>
      </c>
      <c r="O52" s="7">
        <f t="shared" si="20"/>
        <v>0</v>
      </c>
      <c r="P52" s="7">
        <f t="shared" si="21"/>
        <v>0</v>
      </c>
      <c r="Q52" s="7">
        <f t="shared" si="23"/>
        <v>0</v>
      </c>
      <c r="R52" s="7">
        <f t="shared" si="7"/>
        <v>0</v>
      </c>
      <c r="S52" s="8">
        <f t="shared" si="8"/>
        <v>0</v>
      </c>
      <c r="T52" s="8">
        <f t="shared" si="9"/>
        <v>0</v>
      </c>
      <c r="U52" s="8">
        <f t="shared" si="10"/>
        <v>0</v>
      </c>
      <c r="V52" s="22">
        <f t="shared" si="0"/>
        <v>0</v>
      </c>
      <c r="W52" s="7">
        <f t="shared" si="28"/>
        <v>0</v>
      </c>
      <c r="X52" s="7">
        <f t="shared" si="28"/>
        <v>0</v>
      </c>
      <c r="Y52" s="7">
        <f t="shared" si="13"/>
        <v>0</v>
      </c>
      <c r="Z52" s="7">
        <f t="shared" si="14"/>
        <v>0</v>
      </c>
      <c r="AB52" s="7">
        <f t="shared" si="15"/>
        <v>0</v>
      </c>
      <c r="AD52" s="7">
        <f t="shared" si="16"/>
        <v>0</v>
      </c>
      <c r="AE52" s="6"/>
    </row>
    <row r="53" spans="2:31" x14ac:dyDescent="0.25">
      <c r="B53" s="15">
        <f t="shared" si="27"/>
        <v>45</v>
      </c>
      <c r="C53" s="24"/>
      <c r="D53" s="28">
        <f t="shared" si="24"/>
        <v>0</v>
      </c>
      <c r="E53" s="26"/>
      <c r="F53" s="25">
        <f t="shared" si="26"/>
        <v>0</v>
      </c>
      <c r="G53" s="17">
        <f t="shared" si="18"/>
        <v>52</v>
      </c>
      <c r="H53" s="42">
        <f t="shared" si="19"/>
        <v>45</v>
      </c>
      <c r="I53" s="27">
        <f t="shared" si="1"/>
        <v>0</v>
      </c>
      <c r="J53" s="7">
        <f t="shared" si="2"/>
        <v>0</v>
      </c>
      <c r="K53" s="7">
        <f t="shared" si="3"/>
        <v>0</v>
      </c>
      <c r="L53" s="7">
        <f t="shared" si="4"/>
        <v>0</v>
      </c>
      <c r="M53" s="7">
        <f t="shared" si="5"/>
        <v>0</v>
      </c>
      <c r="N53" s="7">
        <f t="shared" si="6"/>
        <v>0</v>
      </c>
      <c r="O53" s="7">
        <f t="shared" si="20"/>
        <v>0</v>
      </c>
      <c r="P53" s="7">
        <f t="shared" si="21"/>
        <v>0</v>
      </c>
      <c r="Q53" s="7">
        <f t="shared" si="23"/>
        <v>0</v>
      </c>
      <c r="R53" s="7">
        <f t="shared" si="7"/>
        <v>0</v>
      </c>
      <c r="S53" s="8">
        <f t="shared" si="8"/>
        <v>0</v>
      </c>
      <c r="T53" s="8">
        <f t="shared" si="9"/>
        <v>0</v>
      </c>
      <c r="U53" s="8">
        <f t="shared" si="10"/>
        <v>0</v>
      </c>
      <c r="V53" s="22">
        <f t="shared" si="0"/>
        <v>0</v>
      </c>
      <c r="W53" s="7">
        <f t="shared" si="28"/>
        <v>0</v>
      </c>
      <c r="X53" s="7">
        <f t="shared" si="28"/>
        <v>0</v>
      </c>
      <c r="Y53" s="7">
        <f t="shared" si="13"/>
        <v>0</v>
      </c>
      <c r="Z53" s="7">
        <f t="shared" si="14"/>
        <v>0</v>
      </c>
      <c r="AB53" s="7">
        <f t="shared" si="15"/>
        <v>0</v>
      </c>
      <c r="AD53" s="7">
        <f t="shared" si="16"/>
        <v>0</v>
      </c>
      <c r="AE53" s="6"/>
    </row>
    <row r="54" spans="2:31" x14ac:dyDescent="0.25">
      <c r="B54" s="15">
        <f t="shared" si="27"/>
        <v>46</v>
      </c>
      <c r="C54" s="24"/>
      <c r="D54" s="28">
        <f t="shared" si="24"/>
        <v>0</v>
      </c>
      <c r="E54" s="26"/>
      <c r="F54" s="25">
        <f t="shared" si="26"/>
        <v>0</v>
      </c>
      <c r="G54" s="17">
        <f t="shared" si="18"/>
        <v>52</v>
      </c>
      <c r="H54" s="42">
        <f t="shared" si="19"/>
        <v>46</v>
      </c>
      <c r="I54" s="27">
        <f t="shared" si="1"/>
        <v>0</v>
      </c>
      <c r="J54" s="7">
        <f t="shared" si="2"/>
        <v>0</v>
      </c>
      <c r="K54" s="7">
        <f t="shared" si="3"/>
        <v>0</v>
      </c>
      <c r="L54" s="7">
        <f t="shared" si="4"/>
        <v>0</v>
      </c>
      <c r="M54" s="7">
        <f t="shared" si="5"/>
        <v>0</v>
      </c>
      <c r="N54" s="7">
        <f t="shared" si="6"/>
        <v>0</v>
      </c>
      <c r="O54" s="7">
        <f t="shared" si="20"/>
        <v>0</v>
      </c>
      <c r="P54" s="7">
        <f t="shared" si="21"/>
        <v>0</v>
      </c>
      <c r="Q54" s="7">
        <f t="shared" si="23"/>
        <v>0</v>
      </c>
      <c r="R54" s="7">
        <f t="shared" si="7"/>
        <v>0</v>
      </c>
      <c r="S54" s="8">
        <f t="shared" si="8"/>
        <v>0</v>
      </c>
      <c r="T54" s="8">
        <f t="shared" si="9"/>
        <v>0</v>
      </c>
      <c r="U54" s="8">
        <f t="shared" si="10"/>
        <v>0</v>
      </c>
      <c r="V54" s="22">
        <f t="shared" si="0"/>
        <v>0</v>
      </c>
      <c r="W54" s="7">
        <f t="shared" si="28"/>
        <v>0</v>
      </c>
      <c r="X54" s="7">
        <f t="shared" si="28"/>
        <v>0</v>
      </c>
      <c r="Y54" s="7">
        <f t="shared" si="13"/>
        <v>0</v>
      </c>
      <c r="Z54" s="7">
        <f t="shared" si="14"/>
        <v>0</v>
      </c>
      <c r="AB54" s="7">
        <f t="shared" si="15"/>
        <v>0</v>
      </c>
      <c r="AD54" s="7">
        <f t="shared" si="16"/>
        <v>0</v>
      </c>
      <c r="AE54" s="6"/>
    </row>
    <row r="55" spans="2:31" x14ac:dyDescent="0.25">
      <c r="B55" s="15">
        <f t="shared" si="27"/>
        <v>47</v>
      </c>
      <c r="C55" s="24"/>
      <c r="D55" s="28">
        <f t="shared" si="24"/>
        <v>0</v>
      </c>
      <c r="E55" s="26"/>
      <c r="F55" s="25">
        <f t="shared" si="26"/>
        <v>0</v>
      </c>
      <c r="G55" s="17">
        <f t="shared" si="18"/>
        <v>52</v>
      </c>
      <c r="H55" s="42">
        <f t="shared" si="19"/>
        <v>47</v>
      </c>
      <c r="I55" s="27">
        <f t="shared" si="1"/>
        <v>0</v>
      </c>
      <c r="J55" s="7">
        <f t="shared" si="2"/>
        <v>0</v>
      </c>
      <c r="K55" s="7">
        <f t="shared" si="3"/>
        <v>0</v>
      </c>
      <c r="L55" s="7">
        <f t="shared" si="4"/>
        <v>0</v>
      </c>
      <c r="M55" s="7">
        <f t="shared" si="5"/>
        <v>0</v>
      </c>
      <c r="N55" s="7">
        <f t="shared" si="6"/>
        <v>0</v>
      </c>
      <c r="O55" s="7">
        <f t="shared" si="20"/>
        <v>0</v>
      </c>
      <c r="P55" s="7">
        <f t="shared" si="21"/>
        <v>0</v>
      </c>
      <c r="Q55" s="7">
        <f t="shared" si="23"/>
        <v>0</v>
      </c>
      <c r="R55" s="7">
        <f t="shared" si="7"/>
        <v>0</v>
      </c>
      <c r="S55" s="8">
        <f t="shared" si="8"/>
        <v>0</v>
      </c>
      <c r="T55" s="8">
        <f t="shared" si="9"/>
        <v>0</v>
      </c>
      <c r="U55" s="8">
        <f t="shared" si="10"/>
        <v>0</v>
      </c>
      <c r="V55" s="22">
        <f t="shared" si="0"/>
        <v>0</v>
      </c>
      <c r="W55" s="7">
        <f t="shared" si="28"/>
        <v>0</v>
      </c>
      <c r="X55" s="7">
        <f t="shared" si="28"/>
        <v>0</v>
      </c>
      <c r="Y55" s="7">
        <f t="shared" si="13"/>
        <v>0</v>
      </c>
      <c r="Z55" s="7">
        <f t="shared" si="14"/>
        <v>0</v>
      </c>
      <c r="AB55" s="7">
        <f t="shared" si="15"/>
        <v>0</v>
      </c>
      <c r="AD55" s="7">
        <f t="shared" si="16"/>
        <v>0</v>
      </c>
      <c r="AE55" s="6"/>
    </row>
    <row r="56" spans="2:31" x14ac:dyDescent="0.25">
      <c r="B56" s="15">
        <f t="shared" si="27"/>
        <v>48</v>
      </c>
      <c r="C56" s="24"/>
      <c r="D56" s="28">
        <f t="shared" si="24"/>
        <v>0</v>
      </c>
      <c r="E56" s="26"/>
      <c r="F56" s="25">
        <f t="shared" si="26"/>
        <v>0</v>
      </c>
      <c r="G56" s="17">
        <f t="shared" si="18"/>
        <v>52</v>
      </c>
      <c r="H56" s="42">
        <f t="shared" si="19"/>
        <v>48</v>
      </c>
      <c r="I56" s="27">
        <f t="shared" si="1"/>
        <v>0</v>
      </c>
      <c r="J56" s="7">
        <f t="shared" si="2"/>
        <v>0</v>
      </c>
      <c r="K56" s="7">
        <f t="shared" si="3"/>
        <v>0</v>
      </c>
      <c r="L56" s="7">
        <f t="shared" si="4"/>
        <v>0</v>
      </c>
      <c r="M56" s="7">
        <f t="shared" si="5"/>
        <v>0</v>
      </c>
      <c r="N56" s="7">
        <f t="shared" si="6"/>
        <v>0</v>
      </c>
      <c r="O56" s="7">
        <f t="shared" si="20"/>
        <v>0</v>
      </c>
      <c r="P56" s="7">
        <f t="shared" si="21"/>
        <v>0</v>
      </c>
      <c r="Q56" s="7">
        <f t="shared" si="23"/>
        <v>0</v>
      </c>
      <c r="R56" s="7">
        <f t="shared" si="7"/>
        <v>0</v>
      </c>
      <c r="S56" s="8">
        <f t="shared" si="8"/>
        <v>0</v>
      </c>
      <c r="T56" s="8">
        <f t="shared" si="9"/>
        <v>0</v>
      </c>
      <c r="U56" s="8">
        <f t="shared" si="10"/>
        <v>0</v>
      </c>
      <c r="V56" s="22">
        <f t="shared" si="0"/>
        <v>0</v>
      </c>
      <c r="W56" s="7">
        <f t="shared" si="28"/>
        <v>0</v>
      </c>
      <c r="X56" s="7">
        <f t="shared" si="28"/>
        <v>0</v>
      </c>
      <c r="Y56" s="7">
        <f t="shared" si="13"/>
        <v>0</v>
      </c>
      <c r="Z56" s="7">
        <f t="shared" si="14"/>
        <v>0</v>
      </c>
      <c r="AB56" s="7">
        <f t="shared" si="15"/>
        <v>0</v>
      </c>
      <c r="AD56" s="7">
        <f t="shared" si="16"/>
        <v>0</v>
      </c>
      <c r="AE56" s="6"/>
    </row>
    <row r="57" spans="2:31" x14ac:dyDescent="0.25">
      <c r="B57" s="15">
        <f t="shared" si="27"/>
        <v>49</v>
      </c>
      <c r="C57" s="24"/>
      <c r="D57" s="28">
        <f t="shared" si="24"/>
        <v>0</v>
      </c>
      <c r="E57" s="26"/>
      <c r="F57" s="25">
        <f t="shared" si="26"/>
        <v>0</v>
      </c>
      <c r="G57" s="17">
        <f t="shared" si="18"/>
        <v>52</v>
      </c>
      <c r="H57" s="42">
        <f t="shared" si="19"/>
        <v>49</v>
      </c>
      <c r="I57" s="27">
        <f t="shared" si="1"/>
        <v>0</v>
      </c>
      <c r="J57" s="7">
        <f t="shared" si="2"/>
        <v>0</v>
      </c>
      <c r="K57" s="7">
        <f t="shared" si="3"/>
        <v>0</v>
      </c>
      <c r="L57" s="7">
        <f t="shared" si="4"/>
        <v>0</v>
      </c>
      <c r="M57" s="7">
        <f t="shared" si="5"/>
        <v>0</v>
      </c>
      <c r="N57" s="7">
        <f t="shared" si="6"/>
        <v>0</v>
      </c>
      <c r="O57" s="7">
        <f t="shared" si="20"/>
        <v>0</v>
      </c>
      <c r="P57" s="7">
        <f t="shared" si="21"/>
        <v>0</v>
      </c>
      <c r="Q57" s="7">
        <f t="shared" si="23"/>
        <v>0</v>
      </c>
      <c r="R57" s="7">
        <f t="shared" si="7"/>
        <v>0</v>
      </c>
      <c r="S57" s="8">
        <f t="shared" si="8"/>
        <v>0</v>
      </c>
      <c r="T57" s="8">
        <f t="shared" si="9"/>
        <v>0</v>
      </c>
      <c r="U57" s="8">
        <f t="shared" si="10"/>
        <v>0</v>
      </c>
      <c r="V57" s="22">
        <f t="shared" si="0"/>
        <v>0</v>
      </c>
      <c r="W57" s="7">
        <f t="shared" si="28"/>
        <v>0</v>
      </c>
      <c r="X57" s="7">
        <f t="shared" si="28"/>
        <v>0</v>
      </c>
      <c r="Y57" s="7">
        <f t="shared" si="13"/>
        <v>0</v>
      </c>
      <c r="Z57" s="7">
        <f t="shared" si="14"/>
        <v>0</v>
      </c>
      <c r="AB57" s="7">
        <f t="shared" si="15"/>
        <v>0</v>
      </c>
      <c r="AD57" s="7">
        <f t="shared" si="16"/>
        <v>0</v>
      </c>
      <c r="AE57" s="6"/>
    </row>
    <row r="58" spans="2:31" x14ac:dyDescent="0.25">
      <c r="B58" s="15">
        <f t="shared" si="27"/>
        <v>50</v>
      </c>
      <c r="C58" s="24"/>
      <c r="D58" s="28">
        <f t="shared" si="24"/>
        <v>0</v>
      </c>
      <c r="E58" s="26"/>
      <c r="F58" s="25">
        <f t="shared" si="26"/>
        <v>0</v>
      </c>
      <c r="G58" s="17">
        <f t="shared" si="18"/>
        <v>52</v>
      </c>
      <c r="H58" s="42">
        <f t="shared" si="19"/>
        <v>50</v>
      </c>
      <c r="I58" s="27">
        <f t="shared" si="1"/>
        <v>0</v>
      </c>
      <c r="J58" s="7">
        <f t="shared" si="2"/>
        <v>0</v>
      </c>
      <c r="K58" s="7">
        <f t="shared" si="3"/>
        <v>0</v>
      </c>
      <c r="L58" s="7">
        <f t="shared" si="4"/>
        <v>0</v>
      </c>
      <c r="M58" s="7">
        <f t="shared" si="5"/>
        <v>0</v>
      </c>
      <c r="N58" s="7">
        <f t="shared" si="6"/>
        <v>0</v>
      </c>
      <c r="O58" s="7">
        <f t="shared" si="20"/>
        <v>0</v>
      </c>
      <c r="P58" s="7">
        <f t="shared" si="21"/>
        <v>0</v>
      </c>
      <c r="Q58" s="7">
        <f t="shared" si="23"/>
        <v>0</v>
      </c>
      <c r="R58" s="7">
        <f t="shared" si="7"/>
        <v>0</v>
      </c>
      <c r="S58" s="8">
        <f t="shared" si="8"/>
        <v>0</v>
      </c>
      <c r="T58" s="8">
        <f t="shared" si="9"/>
        <v>0</v>
      </c>
      <c r="U58" s="8">
        <f t="shared" si="10"/>
        <v>0</v>
      </c>
      <c r="V58" s="22">
        <f t="shared" si="0"/>
        <v>0</v>
      </c>
      <c r="W58" s="7">
        <f t="shared" si="28"/>
        <v>0</v>
      </c>
      <c r="X58" s="7">
        <f t="shared" si="28"/>
        <v>0</v>
      </c>
      <c r="Y58" s="7">
        <f t="shared" si="13"/>
        <v>0</v>
      </c>
      <c r="Z58" s="7">
        <f t="shared" si="14"/>
        <v>0</v>
      </c>
      <c r="AB58" s="7">
        <f t="shared" si="15"/>
        <v>0</v>
      </c>
      <c r="AD58" s="7">
        <f t="shared" si="16"/>
        <v>0</v>
      </c>
      <c r="AE58" s="6"/>
    </row>
    <row r="59" spans="2:31" x14ac:dyDescent="0.25">
      <c r="B59" s="15">
        <f>B58+1</f>
        <v>51</v>
      </c>
      <c r="C59" s="24"/>
      <c r="D59" s="28">
        <f t="shared" si="24"/>
        <v>0</v>
      </c>
      <c r="E59" s="26"/>
      <c r="F59" s="25">
        <f t="shared" si="26"/>
        <v>0</v>
      </c>
      <c r="G59" s="17">
        <f t="shared" si="18"/>
        <v>52</v>
      </c>
      <c r="H59" s="42">
        <f t="shared" si="19"/>
        <v>51</v>
      </c>
      <c r="I59" s="27">
        <f t="shared" si="1"/>
        <v>0</v>
      </c>
      <c r="J59" s="7">
        <f t="shared" si="2"/>
        <v>0</v>
      </c>
      <c r="K59" s="7">
        <f t="shared" si="3"/>
        <v>0</v>
      </c>
      <c r="L59" s="7">
        <f t="shared" si="4"/>
        <v>0</v>
      </c>
      <c r="M59" s="7">
        <f t="shared" si="5"/>
        <v>0</v>
      </c>
      <c r="N59" s="7">
        <f t="shared" si="6"/>
        <v>0</v>
      </c>
      <c r="O59" s="7">
        <f t="shared" si="20"/>
        <v>0</v>
      </c>
      <c r="P59" s="7">
        <f t="shared" si="21"/>
        <v>0</v>
      </c>
      <c r="Q59" s="7">
        <f t="shared" si="23"/>
        <v>0</v>
      </c>
      <c r="R59" s="7">
        <f t="shared" si="7"/>
        <v>0</v>
      </c>
      <c r="S59" s="8">
        <f t="shared" si="8"/>
        <v>0</v>
      </c>
      <c r="T59" s="8">
        <f t="shared" si="9"/>
        <v>0</v>
      </c>
      <c r="U59" s="8">
        <f t="shared" si="10"/>
        <v>0</v>
      </c>
      <c r="V59" s="22">
        <f t="shared" si="0"/>
        <v>0</v>
      </c>
      <c r="W59" s="7">
        <f t="shared" si="28"/>
        <v>0</v>
      </c>
      <c r="X59" s="7">
        <f t="shared" si="28"/>
        <v>0</v>
      </c>
      <c r="Y59" s="7">
        <f t="shared" si="13"/>
        <v>0</v>
      </c>
      <c r="Z59" s="7">
        <f t="shared" si="14"/>
        <v>0</v>
      </c>
      <c r="AB59" s="7">
        <f t="shared" si="15"/>
        <v>0</v>
      </c>
      <c r="AD59" s="7">
        <f t="shared" si="16"/>
        <v>0</v>
      </c>
      <c r="AE59" s="6"/>
    </row>
    <row r="60" spans="2:31" x14ac:dyDescent="0.25">
      <c r="B60" s="15">
        <f t="shared" si="27"/>
        <v>52</v>
      </c>
      <c r="C60" s="24"/>
      <c r="D60" s="28">
        <f t="shared" si="24"/>
        <v>0</v>
      </c>
      <c r="E60" s="26"/>
      <c r="F60" s="25">
        <f t="shared" si="26"/>
        <v>0</v>
      </c>
      <c r="G60" s="17">
        <f t="shared" si="18"/>
        <v>52</v>
      </c>
      <c r="H60" s="42">
        <f t="shared" si="19"/>
        <v>52</v>
      </c>
      <c r="I60" s="27">
        <f t="shared" si="1"/>
        <v>0</v>
      </c>
      <c r="J60" s="7">
        <f t="shared" si="2"/>
        <v>0</v>
      </c>
      <c r="K60" s="7">
        <f t="shared" si="3"/>
        <v>0</v>
      </c>
      <c r="L60" s="7">
        <f t="shared" si="4"/>
        <v>0</v>
      </c>
      <c r="M60" s="7">
        <f t="shared" si="5"/>
        <v>0</v>
      </c>
      <c r="N60" s="7">
        <f t="shared" si="6"/>
        <v>0</v>
      </c>
      <c r="O60" s="7">
        <f t="shared" si="20"/>
        <v>0</v>
      </c>
      <c r="P60" s="7">
        <f t="shared" si="21"/>
        <v>0</v>
      </c>
      <c r="Q60" s="7">
        <f t="shared" si="23"/>
        <v>0</v>
      </c>
      <c r="R60" s="7">
        <f t="shared" si="7"/>
        <v>0</v>
      </c>
      <c r="S60" s="8">
        <f t="shared" si="8"/>
        <v>0</v>
      </c>
      <c r="T60" s="8">
        <f t="shared" si="9"/>
        <v>0</v>
      </c>
      <c r="U60" s="8">
        <f t="shared" si="10"/>
        <v>0</v>
      </c>
      <c r="V60" s="22">
        <f t="shared" si="0"/>
        <v>0</v>
      </c>
      <c r="W60" s="7">
        <f t="shared" si="28"/>
        <v>0</v>
      </c>
      <c r="X60" s="7">
        <f t="shared" ref="X60" si="29">IF(T60&gt;0,T60,0)</f>
        <v>0</v>
      </c>
      <c r="Y60" s="7">
        <f t="shared" si="13"/>
        <v>0</v>
      </c>
      <c r="Z60" s="7">
        <f t="shared" si="14"/>
        <v>0</v>
      </c>
      <c r="AB60" s="7">
        <f t="shared" si="15"/>
        <v>0</v>
      </c>
      <c r="AD60" s="7">
        <f t="shared" si="16"/>
        <v>0</v>
      </c>
      <c r="AE60" s="6"/>
    </row>
    <row r="61" spans="2:31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.75" thickBot="1" x14ac:dyDescent="0.3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0</v>
      </c>
      <c r="X62" s="35">
        <f>SUM(X9:X61)</f>
        <v>0</v>
      </c>
      <c r="Y62" s="35">
        <f>SUM(Y9:Y60)</f>
        <v>0</v>
      </c>
      <c r="Z62" s="35">
        <f>SUM(Z9:Z61)</f>
        <v>0</v>
      </c>
      <c r="AB62" s="35">
        <f>SUM(AB9:AB61)</f>
        <v>0</v>
      </c>
      <c r="AD62" s="35">
        <f>SUM(AD9:AD61)</f>
        <v>0</v>
      </c>
      <c r="AE62" s="6"/>
    </row>
    <row r="63" spans="2:31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25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0</v>
      </c>
      <c r="Y66" s="7">
        <f>IF(Z64&gt;270000,(Z64-270000)*10%,0)</f>
        <v>0</v>
      </c>
      <c r="Z66" s="7">
        <f>W66+X66+Y66</f>
        <v>0</v>
      </c>
      <c r="AE66" s="6"/>
    </row>
    <row r="67" spans="2:31" x14ac:dyDescent="0.25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25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25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25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25">
      <c r="C73" s="38"/>
      <c r="D73" s="6" t="s">
        <v>35</v>
      </c>
      <c r="AE73" s="6"/>
    </row>
    <row r="74" spans="2:31" x14ac:dyDescent="0.25">
      <c r="C74" s="38"/>
      <c r="D74" s="6"/>
      <c r="AE74" s="6"/>
    </row>
    <row r="75" spans="2:31" x14ac:dyDescent="0.25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25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25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25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25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25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25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25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25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25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25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25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25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25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25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25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25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25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25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25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25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25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25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25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25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25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25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25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25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25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25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25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25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25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25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25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25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25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25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25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25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25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25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6:A7"/>
    <mergeCell ref="B6:B7"/>
    <mergeCell ref="H6:H7"/>
    <mergeCell ref="I6:I7"/>
    <mergeCell ref="C6:C7"/>
    <mergeCell ref="D6:D7"/>
    <mergeCell ref="E6:E7"/>
    <mergeCell ref="F6:F7"/>
    <mergeCell ref="G6:G7"/>
    <mergeCell ref="AD6:AD7"/>
    <mergeCell ref="J6:J7"/>
    <mergeCell ref="K6:N6"/>
    <mergeCell ref="O6:R6"/>
    <mergeCell ref="S6:V6"/>
    <mergeCell ref="W6:Z6"/>
    <mergeCell ref="AB6:AB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0" width="11.28515625" style="6" customWidth="1"/>
    <col min="21" max="21" width="15.140625" style="6" customWidth="1"/>
    <col min="22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32.2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&gt;((C9+E9)*0.5),((C9+E9)*0.5)-AB9-X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4" si="0">S9+T9</f>
        <v>0</v>
      </c>
      <c r="W9" s="7">
        <f t="shared" ref="W9:Y10" si="1">IF(S9&gt;0,S9,0)</f>
        <v>0</v>
      </c>
      <c r="X9" s="7">
        <f t="shared" si="1"/>
        <v>0</v>
      </c>
      <c r="Y9" s="7">
        <f t="shared" si="1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25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2">IF(B10=B9+1,C10*(G10-H10+1)+D10,I9)</f>
        <v>0</v>
      </c>
      <c r="J10" s="7">
        <f t="shared" ref="J10:J34" si="3">I10+F10</f>
        <v>0</v>
      </c>
      <c r="K10" s="7">
        <f t="shared" ref="K10:K34" si="4">IF(I10&gt;50000,(I10-50000)*20%+3600,IF(I10&gt;30000,(I10-30000)*18%,0))</f>
        <v>0</v>
      </c>
      <c r="L10" s="7">
        <f t="shared" ref="L10:L34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4" si="6">IF(J10&gt;270000,(J10-270000)*10%,0)</f>
        <v>0</v>
      </c>
      <c r="N10" s="7">
        <f t="shared" ref="N10:N34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34" si="8">+O10+P10</f>
        <v>0</v>
      </c>
      <c r="S10" s="8">
        <f t="shared" ref="S10:S34" si="9">IF(((K10/G10*H10)-O10)+IF(J10&gt;50000,(J10-50000)*20%+3600,IF(J10&gt;30000,(J10-30000)*18%,0))-IF(I10&gt;50000,(I10-50000)*20%+3600,IF(I10&gt;30000,(I10-30000)*18%,0))+X10+AB10&gt;((C10+E10)*0.5),((C10+E10)*0.5)-AB10-X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4" si="10">(M10/G10*H10)-Q10</f>
        <v>0</v>
      </c>
      <c r="V10" s="22">
        <f t="shared" si="0"/>
        <v>0</v>
      </c>
      <c r="W10" s="7">
        <f t="shared" si="1"/>
        <v>0</v>
      </c>
      <c r="X10" s="7">
        <f t="shared" si="1"/>
        <v>0</v>
      </c>
      <c r="Y10" s="7">
        <f t="shared" si="1"/>
        <v>0</v>
      </c>
      <c r="Z10" s="7">
        <f t="shared" ref="Z10:Z34" si="11">W10+X10+Y10</f>
        <v>0</v>
      </c>
      <c r="AB10" s="7">
        <f t="shared" ref="AB10:AB34" si="12">ROUND((C10+E10)*8%,2)</f>
        <v>0</v>
      </c>
      <c r="AD10" s="7">
        <f>(C10+E10)-Z10-AB10</f>
        <v>0</v>
      </c>
    </row>
    <row r="11" spans="1:31" x14ac:dyDescent="0.25">
      <c r="A11" s="23"/>
      <c r="B11" s="15">
        <v>3</v>
      </c>
      <c r="C11" s="24"/>
      <c r="D11" s="25">
        <f t="shared" ref="D11:D12" si="13">D10+C10</f>
        <v>0</v>
      </c>
      <c r="E11" s="26"/>
      <c r="F11" s="25">
        <f>F10+E11</f>
        <v>0</v>
      </c>
      <c r="G11" s="17">
        <f t="shared" ref="G11:G34" si="14">G10</f>
        <v>26</v>
      </c>
      <c r="H11" s="7">
        <f t="shared" ref="H11:H34" si="15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34" si="16">O10+W10</f>
        <v>0</v>
      </c>
      <c r="P11" s="7">
        <f>+P10+X10</f>
        <v>0</v>
      </c>
      <c r="Q11" s="7">
        <f>+Q10+Y10</f>
        <v>0</v>
      </c>
      <c r="R11" s="7">
        <f t="shared" si="8"/>
        <v>0</v>
      </c>
      <c r="S11" s="8">
        <f t="shared" si="9"/>
        <v>0</v>
      </c>
      <c r="T11" s="8">
        <f t="shared" ref="T11:T34" si="17">(L11/G11*H11)-P11</f>
        <v>0</v>
      </c>
      <c r="U11" s="8">
        <f t="shared" si="10"/>
        <v>0</v>
      </c>
      <c r="V11" s="22">
        <f t="shared" si="0"/>
        <v>0</v>
      </c>
      <c r="W11" s="7">
        <f t="shared" ref="W11:W25" si="18">IF(S11&gt;0,S11,0)</f>
        <v>0</v>
      </c>
      <c r="X11" s="7">
        <f t="shared" ref="X11:X25" si="19">IF(T11&gt;0,T11,0)</f>
        <v>0</v>
      </c>
      <c r="Y11" s="7">
        <f t="shared" ref="Y11:Y34" si="20">IF(U11&gt;0,U11,0)</f>
        <v>0</v>
      </c>
      <c r="Z11" s="7">
        <f t="shared" si="11"/>
        <v>0</v>
      </c>
      <c r="AB11" s="7">
        <f t="shared" si="12"/>
        <v>0</v>
      </c>
      <c r="AD11" s="7">
        <f t="shared" ref="AD11:AD34" si="21">(C11+E11)-Z11-AB11</f>
        <v>0</v>
      </c>
    </row>
    <row r="12" spans="1:31" x14ac:dyDescent="0.25">
      <c r="A12" s="23"/>
      <c r="B12" s="15">
        <v>4</v>
      </c>
      <c r="C12" s="24"/>
      <c r="D12" s="25">
        <f t="shared" si="13"/>
        <v>0</v>
      </c>
      <c r="E12" s="26"/>
      <c r="F12" s="25">
        <f t="shared" ref="F12:F34" si="22">F11+E12</f>
        <v>0</v>
      </c>
      <c r="G12" s="17">
        <f t="shared" si="14"/>
        <v>26</v>
      </c>
      <c r="H12" s="7">
        <f t="shared" si="15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 t="shared" si="16"/>
        <v>0</v>
      </c>
      <c r="P12" s="7">
        <f t="shared" ref="P12:P34" si="23">+P11+X11</f>
        <v>0</v>
      </c>
      <c r="Q12" s="7">
        <f>+Q11+Y11</f>
        <v>0</v>
      </c>
      <c r="R12" s="7">
        <f t="shared" si="8"/>
        <v>0</v>
      </c>
      <c r="S12" s="8">
        <f t="shared" si="9"/>
        <v>0</v>
      </c>
      <c r="T12" s="8">
        <f t="shared" si="17"/>
        <v>0</v>
      </c>
      <c r="U12" s="8">
        <f t="shared" si="10"/>
        <v>0</v>
      </c>
      <c r="V12" s="22">
        <f t="shared" si="0"/>
        <v>0</v>
      </c>
      <c r="W12" s="7">
        <f t="shared" si="18"/>
        <v>0</v>
      </c>
      <c r="X12" s="7">
        <f t="shared" si="19"/>
        <v>0</v>
      </c>
      <c r="Y12" s="7">
        <f t="shared" si="20"/>
        <v>0</v>
      </c>
      <c r="Z12" s="7">
        <f t="shared" si="11"/>
        <v>0</v>
      </c>
      <c r="AB12" s="7">
        <f t="shared" si="12"/>
        <v>0</v>
      </c>
      <c r="AD12" s="7">
        <f t="shared" si="21"/>
        <v>0</v>
      </c>
    </row>
    <row r="13" spans="1:31" x14ac:dyDescent="0.25">
      <c r="A13" s="23"/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4"/>
        <v>26</v>
      </c>
      <c r="H13" s="27">
        <f t="shared" si="15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16"/>
        <v>0</v>
      </c>
      <c r="P13" s="7">
        <f t="shared" si="23"/>
        <v>0</v>
      </c>
      <c r="Q13" s="7">
        <f t="shared" ref="Q13:Q34" si="24">+Q12+Y12</f>
        <v>0</v>
      </c>
      <c r="R13" s="7">
        <f t="shared" si="8"/>
        <v>0</v>
      </c>
      <c r="S13" s="8">
        <f t="shared" si="9"/>
        <v>0</v>
      </c>
      <c r="T13" s="8">
        <f t="shared" si="17"/>
        <v>0</v>
      </c>
      <c r="U13" s="8">
        <f t="shared" si="10"/>
        <v>0</v>
      </c>
      <c r="V13" s="22">
        <f t="shared" si="0"/>
        <v>0</v>
      </c>
      <c r="W13" s="7">
        <f t="shared" si="18"/>
        <v>0</v>
      </c>
      <c r="X13" s="7">
        <f t="shared" si="19"/>
        <v>0</v>
      </c>
      <c r="Y13" s="7">
        <f t="shared" si="20"/>
        <v>0</v>
      </c>
      <c r="Z13" s="7">
        <f t="shared" si="11"/>
        <v>0</v>
      </c>
      <c r="AB13" s="7">
        <f t="shared" si="12"/>
        <v>0</v>
      </c>
      <c r="AD13" s="7">
        <f t="shared" si="21"/>
        <v>0</v>
      </c>
    </row>
    <row r="14" spans="1:31" x14ac:dyDescent="0.25">
      <c r="A14" s="23"/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4"/>
        <v>26</v>
      </c>
      <c r="H14" s="27">
        <f t="shared" si="15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16"/>
        <v>0</v>
      </c>
      <c r="P14" s="7">
        <f t="shared" si="23"/>
        <v>0</v>
      </c>
      <c r="Q14" s="7">
        <f t="shared" si="24"/>
        <v>0</v>
      </c>
      <c r="R14" s="7">
        <f t="shared" si="8"/>
        <v>0</v>
      </c>
      <c r="S14" s="8">
        <f t="shared" si="9"/>
        <v>0</v>
      </c>
      <c r="T14" s="8">
        <f t="shared" si="17"/>
        <v>0</v>
      </c>
      <c r="U14" s="8">
        <f>(M14/G14*H14)-Q14</f>
        <v>0</v>
      </c>
      <c r="V14" s="22">
        <f t="shared" si="0"/>
        <v>0</v>
      </c>
      <c r="W14" s="7">
        <f t="shared" si="18"/>
        <v>0</v>
      </c>
      <c r="X14" s="7">
        <f t="shared" si="19"/>
        <v>0</v>
      </c>
      <c r="Y14" s="7">
        <f t="shared" si="20"/>
        <v>0</v>
      </c>
      <c r="Z14" s="7">
        <f>W14+X14+Y14</f>
        <v>0</v>
      </c>
      <c r="AB14" s="7">
        <f t="shared" si="12"/>
        <v>0</v>
      </c>
      <c r="AD14" s="7">
        <f t="shared" si="21"/>
        <v>0</v>
      </c>
    </row>
    <row r="15" spans="1:31" x14ac:dyDescent="0.25">
      <c r="A15" s="23"/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4"/>
        <v>26</v>
      </c>
      <c r="H15" s="27">
        <f t="shared" si="15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16"/>
        <v>0</v>
      </c>
      <c r="P15" s="7">
        <f t="shared" si="23"/>
        <v>0</v>
      </c>
      <c r="Q15" s="7">
        <f t="shared" si="24"/>
        <v>0</v>
      </c>
      <c r="R15" s="7">
        <f t="shared" si="8"/>
        <v>0</v>
      </c>
      <c r="S15" s="8">
        <f t="shared" si="9"/>
        <v>0</v>
      </c>
      <c r="T15" s="8">
        <f t="shared" si="17"/>
        <v>0</v>
      </c>
      <c r="U15" s="8">
        <f t="shared" si="10"/>
        <v>0</v>
      </c>
      <c r="V15" s="22">
        <f t="shared" si="0"/>
        <v>0</v>
      </c>
      <c r="W15" s="7">
        <f t="shared" si="18"/>
        <v>0</v>
      </c>
      <c r="X15" s="7">
        <f t="shared" si="19"/>
        <v>0</v>
      </c>
      <c r="Y15" s="7">
        <f t="shared" si="20"/>
        <v>0</v>
      </c>
      <c r="Z15" s="7">
        <f t="shared" si="11"/>
        <v>0</v>
      </c>
      <c r="AB15" s="7">
        <f t="shared" si="12"/>
        <v>0</v>
      </c>
      <c r="AD15" s="7">
        <f t="shared" si="21"/>
        <v>0</v>
      </c>
    </row>
    <row r="16" spans="1:31" x14ac:dyDescent="0.25">
      <c r="A16" s="23"/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4"/>
        <v>26</v>
      </c>
      <c r="H16" s="27">
        <f t="shared" si="15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16"/>
        <v>0</v>
      </c>
      <c r="P16" s="7">
        <f t="shared" si="23"/>
        <v>0</v>
      </c>
      <c r="Q16" s="7">
        <f t="shared" si="24"/>
        <v>0</v>
      </c>
      <c r="R16" s="7">
        <f t="shared" si="8"/>
        <v>0</v>
      </c>
      <c r="S16" s="8">
        <f t="shared" si="9"/>
        <v>0</v>
      </c>
      <c r="T16" s="8">
        <f t="shared" si="17"/>
        <v>0</v>
      </c>
      <c r="U16" s="8">
        <f t="shared" si="10"/>
        <v>0</v>
      </c>
      <c r="V16" s="22">
        <f t="shared" si="0"/>
        <v>0</v>
      </c>
      <c r="W16" s="7">
        <f t="shared" si="18"/>
        <v>0</v>
      </c>
      <c r="X16" s="7">
        <f t="shared" si="19"/>
        <v>0</v>
      </c>
      <c r="Y16" s="7">
        <f t="shared" si="20"/>
        <v>0</v>
      </c>
      <c r="Z16" s="7">
        <f t="shared" si="11"/>
        <v>0</v>
      </c>
      <c r="AB16" s="7">
        <f t="shared" si="12"/>
        <v>0</v>
      </c>
      <c r="AD16" s="7">
        <f t="shared" si="21"/>
        <v>0</v>
      </c>
    </row>
    <row r="17" spans="1:31" x14ac:dyDescent="0.25">
      <c r="A17" s="23"/>
      <c r="B17" s="15">
        <v>9</v>
      </c>
      <c r="C17" s="24"/>
      <c r="D17" s="28">
        <f t="shared" ref="D17:D34" si="25">D16+C16</f>
        <v>0</v>
      </c>
      <c r="E17" s="26"/>
      <c r="F17" s="25">
        <f t="shared" si="22"/>
        <v>0</v>
      </c>
      <c r="G17" s="17">
        <f t="shared" si="14"/>
        <v>26</v>
      </c>
      <c r="H17" s="27">
        <f t="shared" si="15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16"/>
        <v>0</v>
      </c>
      <c r="P17" s="7">
        <f t="shared" si="23"/>
        <v>0</v>
      </c>
      <c r="Q17" s="7">
        <f t="shared" si="24"/>
        <v>0</v>
      </c>
      <c r="R17" s="7">
        <f t="shared" si="8"/>
        <v>0</v>
      </c>
      <c r="S17" s="8">
        <f t="shared" si="9"/>
        <v>0</v>
      </c>
      <c r="T17" s="8">
        <f t="shared" si="17"/>
        <v>0</v>
      </c>
      <c r="U17" s="8">
        <f t="shared" si="10"/>
        <v>0</v>
      </c>
      <c r="V17" s="22">
        <f t="shared" si="0"/>
        <v>0</v>
      </c>
      <c r="W17" s="7">
        <f t="shared" si="18"/>
        <v>0</v>
      </c>
      <c r="X17" s="7">
        <f t="shared" si="19"/>
        <v>0</v>
      </c>
      <c r="Y17" s="7">
        <f t="shared" si="20"/>
        <v>0</v>
      </c>
      <c r="Z17" s="7">
        <f t="shared" si="11"/>
        <v>0</v>
      </c>
      <c r="AB17" s="7">
        <f t="shared" si="12"/>
        <v>0</v>
      </c>
      <c r="AD17" s="7">
        <f t="shared" si="21"/>
        <v>0</v>
      </c>
      <c r="AE17" s="6"/>
    </row>
    <row r="18" spans="1:31" x14ac:dyDescent="0.25">
      <c r="A18" s="23"/>
      <c r="B18" s="15">
        <v>10</v>
      </c>
      <c r="C18" s="24"/>
      <c r="D18" s="28">
        <f t="shared" si="25"/>
        <v>0</v>
      </c>
      <c r="E18" s="26"/>
      <c r="F18" s="25">
        <f t="shared" si="22"/>
        <v>0</v>
      </c>
      <c r="G18" s="17">
        <f t="shared" si="14"/>
        <v>26</v>
      </c>
      <c r="H18" s="27">
        <f t="shared" si="15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16"/>
        <v>0</v>
      </c>
      <c r="P18" s="7">
        <f t="shared" si="23"/>
        <v>0</v>
      </c>
      <c r="Q18" s="7">
        <f t="shared" si="24"/>
        <v>0</v>
      </c>
      <c r="R18" s="7">
        <f t="shared" si="8"/>
        <v>0</v>
      </c>
      <c r="S18" s="8">
        <f t="shared" si="9"/>
        <v>0</v>
      </c>
      <c r="T18" s="8">
        <f t="shared" si="17"/>
        <v>0</v>
      </c>
      <c r="U18" s="8">
        <f t="shared" si="10"/>
        <v>0</v>
      </c>
      <c r="V18" s="22">
        <f t="shared" si="0"/>
        <v>0</v>
      </c>
      <c r="W18" s="7">
        <f t="shared" si="18"/>
        <v>0</v>
      </c>
      <c r="X18" s="7">
        <f t="shared" si="19"/>
        <v>0</v>
      </c>
      <c r="Y18" s="7">
        <f t="shared" si="20"/>
        <v>0</v>
      </c>
      <c r="Z18" s="7">
        <f t="shared" si="11"/>
        <v>0</v>
      </c>
      <c r="AB18" s="7">
        <f t="shared" si="12"/>
        <v>0</v>
      </c>
      <c r="AD18" s="7">
        <f t="shared" si="21"/>
        <v>0</v>
      </c>
      <c r="AE18" s="6"/>
    </row>
    <row r="19" spans="1:31" s="17" customFormat="1" x14ac:dyDescent="0.25">
      <c r="A19" s="23"/>
      <c r="B19" s="15">
        <v>11</v>
      </c>
      <c r="C19" s="24"/>
      <c r="D19" s="28">
        <f t="shared" si="25"/>
        <v>0</v>
      </c>
      <c r="E19" s="26"/>
      <c r="F19" s="28">
        <f t="shared" si="22"/>
        <v>0</v>
      </c>
      <c r="G19" s="17">
        <f t="shared" si="14"/>
        <v>26</v>
      </c>
      <c r="H19" s="27">
        <f t="shared" si="15"/>
        <v>11</v>
      </c>
      <c r="I19" s="27">
        <f t="shared" si="2"/>
        <v>0</v>
      </c>
      <c r="J19" s="2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27">
        <f>O18+W18</f>
        <v>0</v>
      </c>
      <c r="P19" s="27">
        <f t="shared" si="23"/>
        <v>0</v>
      </c>
      <c r="Q19" s="7">
        <f t="shared" si="24"/>
        <v>0</v>
      </c>
      <c r="R19" s="27">
        <f t="shared" si="8"/>
        <v>0</v>
      </c>
      <c r="S19" s="8">
        <f t="shared" si="9"/>
        <v>0</v>
      </c>
      <c r="T19" s="43">
        <f t="shared" si="17"/>
        <v>0</v>
      </c>
      <c r="U19" s="8">
        <f t="shared" si="10"/>
        <v>0</v>
      </c>
      <c r="V19" s="44">
        <f t="shared" si="0"/>
        <v>0</v>
      </c>
      <c r="W19" s="27">
        <f t="shared" si="18"/>
        <v>0</v>
      </c>
      <c r="X19" s="27">
        <f t="shared" si="19"/>
        <v>0</v>
      </c>
      <c r="Y19" s="7">
        <f t="shared" si="20"/>
        <v>0</v>
      </c>
      <c r="Z19" s="7">
        <f t="shared" si="11"/>
        <v>0</v>
      </c>
      <c r="AB19" s="27">
        <f t="shared" si="12"/>
        <v>0</v>
      </c>
      <c r="AC19" s="27"/>
      <c r="AD19" s="27">
        <f t="shared" si="21"/>
        <v>0</v>
      </c>
    </row>
    <row r="20" spans="1:31" x14ac:dyDescent="0.25">
      <c r="A20" s="23"/>
      <c r="B20" s="15">
        <v>12</v>
      </c>
      <c r="C20" s="24"/>
      <c r="D20" s="28">
        <f t="shared" si="25"/>
        <v>0</v>
      </c>
      <c r="E20" s="26"/>
      <c r="F20" s="25">
        <f t="shared" si="22"/>
        <v>0</v>
      </c>
      <c r="G20" s="17">
        <f t="shared" si="14"/>
        <v>26</v>
      </c>
      <c r="H20" s="27">
        <f t="shared" si="15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16"/>
        <v>0</v>
      </c>
      <c r="P20" s="7">
        <f t="shared" si="23"/>
        <v>0</v>
      </c>
      <c r="Q20" s="7">
        <f t="shared" si="24"/>
        <v>0</v>
      </c>
      <c r="R20" s="7">
        <f t="shared" si="8"/>
        <v>0</v>
      </c>
      <c r="S20" s="8">
        <f t="shared" si="9"/>
        <v>0</v>
      </c>
      <c r="T20" s="8">
        <f t="shared" si="17"/>
        <v>0</v>
      </c>
      <c r="U20" s="8">
        <f t="shared" si="10"/>
        <v>0</v>
      </c>
      <c r="V20" s="22">
        <f t="shared" si="0"/>
        <v>0</v>
      </c>
      <c r="W20" s="7">
        <f t="shared" si="18"/>
        <v>0</v>
      </c>
      <c r="X20" s="7">
        <f t="shared" si="19"/>
        <v>0</v>
      </c>
      <c r="Y20" s="7">
        <f t="shared" si="20"/>
        <v>0</v>
      </c>
      <c r="Z20" s="7">
        <f t="shared" si="11"/>
        <v>0</v>
      </c>
      <c r="AB20" s="7">
        <f t="shared" si="12"/>
        <v>0</v>
      </c>
      <c r="AD20" s="7">
        <f t="shared" si="21"/>
        <v>0</v>
      </c>
      <c r="AE20" s="6"/>
    </row>
    <row r="21" spans="1:31" x14ac:dyDescent="0.25">
      <c r="A21" s="23"/>
      <c r="B21" s="15">
        <v>13</v>
      </c>
      <c r="C21" s="24"/>
      <c r="D21" s="28">
        <f t="shared" si="25"/>
        <v>0</v>
      </c>
      <c r="E21" s="26"/>
      <c r="F21" s="25">
        <f t="shared" si="22"/>
        <v>0</v>
      </c>
      <c r="G21" s="17">
        <f t="shared" si="14"/>
        <v>26</v>
      </c>
      <c r="H21" s="27">
        <f t="shared" si="15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16"/>
        <v>0</v>
      </c>
      <c r="P21" s="7">
        <f t="shared" si="23"/>
        <v>0</v>
      </c>
      <c r="Q21" s="7">
        <f t="shared" si="24"/>
        <v>0</v>
      </c>
      <c r="R21" s="7">
        <f t="shared" si="8"/>
        <v>0</v>
      </c>
      <c r="S21" s="8">
        <f t="shared" si="9"/>
        <v>0</v>
      </c>
      <c r="T21" s="8">
        <f t="shared" si="17"/>
        <v>0</v>
      </c>
      <c r="U21" s="8">
        <f t="shared" si="10"/>
        <v>0</v>
      </c>
      <c r="V21" s="22">
        <f t="shared" si="0"/>
        <v>0</v>
      </c>
      <c r="W21" s="7">
        <f t="shared" si="18"/>
        <v>0</v>
      </c>
      <c r="X21" s="7">
        <f t="shared" si="19"/>
        <v>0</v>
      </c>
      <c r="Y21" s="7">
        <f t="shared" si="20"/>
        <v>0</v>
      </c>
      <c r="Z21" s="7">
        <f t="shared" si="11"/>
        <v>0</v>
      </c>
      <c r="AB21" s="7">
        <f t="shared" si="12"/>
        <v>0</v>
      </c>
      <c r="AD21" s="7">
        <f t="shared" si="21"/>
        <v>0</v>
      </c>
      <c r="AE21" s="6"/>
    </row>
    <row r="22" spans="1:31" x14ac:dyDescent="0.25">
      <c r="A22" s="23"/>
      <c r="B22" s="15">
        <v>14</v>
      </c>
      <c r="C22" s="24"/>
      <c r="D22" s="28">
        <f t="shared" si="25"/>
        <v>0</v>
      </c>
      <c r="E22" s="26"/>
      <c r="F22" s="25">
        <f t="shared" si="22"/>
        <v>0</v>
      </c>
      <c r="G22" s="17">
        <f t="shared" si="14"/>
        <v>26</v>
      </c>
      <c r="H22" s="27">
        <f t="shared" si="15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7">
        <f t="shared" si="5"/>
        <v>0</v>
      </c>
      <c r="M22" s="7">
        <f t="shared" si="6"/>
        <v>0</v>
      </c>
      <c r="N22" s="7">
        <f t="shared" si="7"/>
        <v>0</v>
      </c>
      <c r="O22" s="7">
        <f t="shared" si="16"/>
        <v>0</v>
      </c>
      <c r="P22" s="7">
        <f t="shared" si="23"/>
        <v>0</v>
      </c>
      <c r="Q22" s="7">
        <f t="shared" si="24"/>
        <v>0</v>
      </c>
      <c r="R22" s="7">
        <f t="shared" si="8"/>
        <v>0</v>
      </c>
      <c r="S22" s="8">
        <f t="shared" si="9"/>
        <v>0</v>
      </c>
      <c r="T22" s="8">
        <f t="shared" si="17"/>
        <v>0</v>
      </c>
      <c r="U22" s="8">
        <f t="shared" si="10"/>
        <v>0</v>
      </c>
      <c r="V22" s="22">
        <f t="shared" si="0"/>
        <v>0</v>
      </c>
      <c r="W22" s="7">
        <f t="shared" si="18"/>
        <v>0</v>
      </c>
      <c r="X22" s="7">
        <f t="shared" si="19"/>
        <v>0</v>
      </c>
      <c r="Y22" s="7">
        <f t="shared" si="20"/>
        <v>0</v>
      </c>
      <c r="Z22" s="7">
        <f t="shared" si="11"/>
        <v>0</v>
      </c>
      <c r="AB22" s="7">
        <f t="shared" si="12"/>
        <v>0</v>
      </c>
      <c r="AD22" s="7">
        <f t="shared" si="21"/>
        <v>0</v>
      </c>
      <c r="AE22" s="6"/>
    </row>
    <row r="23" spans="1:31" x14ac:dyDescent="0.25">
      <c r="A23" s="23"/>
      <c r="B23" s="15">
        <v>15</v>
      </c>
      <c r="C23" s="24"/>
      <c r="D23" s="28">
        <f t="shared" si="25"/>
        <v>0</v>
      </c>
      <c r="E23" s="26"/>
      <c r="F23" s="25">
        <f t="shared" si="22"/>
        <v>0</v>
      </c>
      <c r="G23" s="17">
        <f t="shared" si="14"/>
        <v>26</v>
      </c>
      <c r="H23" s="27">
        <f t="shared" si="15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7">
        <f t="shared" si="5"/>
        <v>0</v>
      </c>
      <c r="M23" s="7">
        <f t="shared" si="6"/>
        <v>0</v>
      </c>
      <c r="N23" s="7">
        <f t="shared" si="7"/>
        <v>0</v>
      </c>
      <c r="O23" s="7">
        <f t="shared" si="16"/>
        <v>0</v>
      </c>
      <c r="P23" s="7">
        <f t="shared" si="23"/>
        <v>0</v>
      </c>
      <c r="Q23" s="7">
        <f t="shared" si="24"/>
        <v>0</v>
      </c>
      <c r="R23" s="7">
        <f t="shared" si="8"/>
        <v>0</v>
      </c>
      <c r="S23" s="8">
        <f t="shared" si="9"/>
        <v>0</v>
      </c>
      <c r="T23" s="8">
        <f t="shared" si="17"/>
        <v>0</v>
      </c>
      <c r="U23" s="8">
        <f t="shared" si="10"/>
        <v>0</v>
      </c>
      <c r="V23" s="22">
        <f t="shared" si="0"/>
        <v>0</v>
      </c>
      <c r="W23" s="7">
        <f t="shared" si="18"/>
        <v>0</v>
      </c>
      <c r="X23" s="7">
        <f t="shared" si="19"/>
        <v>0</v>
      </c>
      <c r="Y23" s="7">
        <f t="shared" si="20"/>
        <v>0</v>
      </c>
      <c r="Z23" s="7">
        <f t="shared" si="11"/>
        <v>0</v>
      </c>
      <c r="AB23" s="7">
        <f t="shared" si="12"/>
        <v>0</v>
      </c>
      <c r="AD23" s="7">
        <f t="shared" si="21"/>
        <v>0</v>
      </c>
      <c r="AE23" s="6"/>
    </row>
    <row r="24" spans="1:31" x14ac:dyDescent="0.25">
      <c r="A24" s="23"/>
      <c r="B24" s="15">
        <v>16</v>
      </c>
      <c r="C24" s="24"/>
      <c r="D24" s="28">
        <f t="shared" si="25"/>
        <v>0</v>
      </c>
      <c r="E24" s="26"/>
      <c r="F24" s="25">
        <f t="shared" si="22"/>
        <v>0</v>
      </c>
      <c r="G24" s="17">
        <f t="shared" si="14"/>
        <v>26</v>
      </c>
      <c r="H24" s="27">
        <f t="shared" si="15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7">
        <f t="shared" si="5"/>
        <v>0</v>
      </c>
      <c r="M24" s="7">
        <f t="shared" si="6"/>
        <v>0</v>
      </c>
      <c r="N24" s="7">
        <f t="shared" si="7"/>
        <v>0</v>
      </c>
      <c r="O24" s="7">
        <f t="shared" si="16"/>
        <v>0</v>
      </c>
      <c r="P24" s="7">
        <f t="shared" si="23"/>
        <v>0</v>
      </c>
      <c r="Q24" s="7">
        <f t="shared" si="24"/>
        <v>0</v>
      </c>
      <c r="R24" s="7">
        <f t="shared" si="8"/>
        <v>0</v>
      </c>
      <c r="S24" s="8">
        <f t="shared" si="9"/>
        <v>0</v>
      </c>
      <c r="T24" s="8">
        <f t="shared" si="17"/>
        <v>0</v>
      </c>
      <c r="U24" s="8">
        <f t="shared" si="10"/>
        <v>0</v>
      </c>
      <c r="V24" s="22">
        <f t="shared" si="0"/>
        <v>0</v>
      </c>
      <c r="W24" s="7">
        <f t="shared" si="18"/>
        <v>0</v>
      </c>
      <c r="X24" s="7">
        <f t="shared" si="19"/>
        <v>0</v>
      </c>
      <c r="Y24" s="7">
        <f t="shared" si="20"/>
        <v>0</v>
      </c>
      <c r="Z24" s="7">
        <f t="shared" si="11"/>
        <v>0</v>
      </c>
      <c r="AB24" s="7">
        <f t="shared" si="12"/>
        <v>0</v>
      </c>
      <c r="AD24" s="7">
        <f t="shared" si="21"/>
        <v>0</v>
      </c>
      <c r="AE24" s="6"/>
    </row>
    <row r="25" spans="1:31" x14ac:dyDescent="0.25">
      <c r="A25" s="23"/>
      <c r="B25" s="15">
        <v>17</v>
      </c>
      <c r="C25" s="24"/>
      <c r="D25" s="28">
        <f t="shared" si="25"/>
        <v>0</v>
      </c>
      <c r="E25" s="26"/>
      <c r="F25" s="25">
        <f t="shared" si="22"/>
        <v>0</v>
      </c>
      <c r="G25" s="17">
        <f t="shared" si="14"/>
        <v>26</v>
      </c>
      <c r="H25" s="27">
        <f t="shared" si="15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7">
        <f t="shared" si="5"/>
        <v>0</v>
      </c>
      <c r="M25" s="7">
        <f t="shared" si="6"/>
        <v>0</v>
      </c>
      <c r="N25" s="7">
        <f t="shared" si="7"/>
        <v>0</v>
      </c>
      <c r="O25" s="7">
        <f t="shared" si="16"/>
        <v>0</v>
      </c>
      <c r="P25" s="7">
        <f t="shared" si="23"/>
        <v>0</v>
      </c>
      <c r="Q25" s="7">
        <f t="shared" si="24"/>
        <v>0</v>
      </c>
      <c r="R25" s="7">
        <f t="shared" si="8"/>
        <v>0</v>
      </c>
      <c r="S25" s="8">
        <f t="shared" si="9"/>
        <v>0</v>
      </c>
      <c r="T25" s="8">
        <f t="shared" si="17"/>
        <v>0</v>
      </c>
      <c r="U25" s="8">
        <f t="shared" si="10"/>
        <v>0</v>
      </c>
      <c r="V25" s="22">
        <f t="shared" si="0"/>
        <v>0</v>
      </c>
      <c r="W25" s="7">
        <f t="shared" si="18"/>
        <v>0</v>
      </c>
      <c r="X25" s="7">
        <f t="shared" si="19"/>
        <v>0</v>
      </c>
      <c r="Y25" s="7">
        <f t="shared" si="20"/>
        <v>0</v>
      </c>
      <c r="Z25" s="7">
        <f t="shared" si="11"/>
        <v>0</v>
      </c>
      <c r="AB25" s="7">
        <f t="shared" si="12"/>
        <v>0</v>
      </c>
      <c r="AD25" s="7">
        <f t="shared" si="21"/>
        <v>0</v>
      </c>
      <c r="AE25" s="6"/>
    </row>
    <row r="26" spans="1:31" x14ac:dyDescent="0.25">
      <c r="A26" s="23"/>
      <c r="B26" s="15">
        <v>18</v>
      </c>
      <c r="C26" s="24"/>
      <c r="D26" s="28">
        <f t="shared" si="25"/>
        <v>0</v>
      </c>
      <c r="E26" s="26"/>
      <c r="F26" s="25">
        <f t="shared" si="22"/>
        <v>0</v>
      </c>
      <c r="G26" s="17">
        <f t="shared" si="14"/>
        <v>26</v>
      </c>
      <c r="H26" s="27">
        <f t="shared" si="15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7">
        <f t="shared" si="5"/>
        <v>0</v>
      </c>
      <c r="M26" s="7">
        <f t="shared" si="6"/>
        <v>0</v>
      </c>
      <c r="N26" s="7">
        <f t="shared" si="7"/>
        <v>0</v>
      </c>
      <c r="O26" s="7">
        <f t="shared" si="16"/>
        <v>0</v>
      </c>
      <c r="P26" s="7">
        <f t="shared" si="23"/>
        <v>0</v>
      </c>
      <c r="Q26" s="7">
        <f t="shared" si="24"/>
        <v>0</v>
      </c>
      <c r="R26" s="7">
        <f t="shared" si="8"/>
        <v>0</v>
      </c>
      <c r="S26" s="8">
        <f t="shared" si="9"/>
        <v>0</v>
      </c>
      <c r="T26" s="8">
        <f t="shared" si="17"/>
        <v>0</v>
      </c>
      <c r="U26" s="8">
        <f t="shared" si="10"/>
        <v>0</v>
      </c>
      <c r="V26" s="22">
        <f t="shared" si="0"/>
        <v>0</v>
      </c>
      <c r="W26" s="7">
        <f t="shared" ref="W26:X34" si="26">IF(S26&gt;0,S26,0)</f>
        <v>0</v>
      </c>
      <c r="X26" s="7">
        <f t="shared" si="26"/>
        <v>0</v>
      </c>
      <c r="Y26" s="7">
        <f t="shared" si="20"/>
        <v>0</v>
      </c>
      <c r="Z26" s="7">
        <f t="shared" si="11"/>
        <v>0</v>
      </c>
      <c r="AB26" s="7">
        <f t="shared" si="12"/>
        <v>0</v>
      </c>
      <c r="AD26" s="7">
        <f t="shared" si="21"/>
        <v>0</v>
      </c>
      <c r="AE26" s="6"/>
    </row>
    <row r="27" spans="1:31" x14ac:dyDescent="0.25">
      <c r="A27" s="23"/>
      <c r="B27" s="15">
        <v>19</v>
      </c>
      <c r="C27" s="24"/>
      <c r="D27" s="28">
        <f t="shared" si="25"/>
        <v>0</v>
      </c>
      <c r="E27" s="26"/>
      <c r="F27" s="25">
        <f t="shared" si="22"/>
        <v>0</v>
      </c>
      <c r="G27" s="17">
        <f t="shared" si="14"/>
        <v>26</v>
      </c>
      <c r="H27" s="27">
        <f t="shared" si="15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7">
        <f t="shared" si="5"/>
        <v>0</v>
      </c>
      <c r="M27" s="7">
        <f t="shared" si="6"/>
        <v>0</v>
      </c>
      <c r="N27" s="7">
        <f t="shared" si="7"/>
        <v>0</v>
      </c>
      <c r="O27" s="7">
        <f t="shared" si="16"/>
        <v>0</v>
      </c>
      <c r="P27" s="7">
        <f t="shared" si="23"/>
        <v>0</v>
      </c>
      <c r="Q27" s="7">
        <f t="shared" si="24"/>
        <v>0</v>
      </c>
      <c r="R27" s="7">
        <f t="shared" si="8"/>
        <v>0</v>
      </c>
      <c r="S27" s="8">
        <f t="shared" si="9"/>
        <v>0</v>
      </c>
      <c r="T27" s="8">
        <f t="shared" si="17"/>
        <v>0</v>
      </c>
      <c r="U27" s="8">
        <f t="shared" si="10"/>
        <v>0</v>
      </c>
      <c r="V27" s="22">
        <f t="shared" si="0"/>
        <v>0</v>
      </c>
      <c r="W27" s="7">
        <f t="shared" si="26"/>
        <v>0</v>
      </c>
      <c r="X27" s="7">
        <f t="shared" si="26"/>
        <v>0</v>
      </c>
      <c r="Y27" s="7">
        <f t="shared" si="20"/>
        <v>0</v>
      </c>
      <c r="Z27" s="7">
        <f t="shared" si="11"/>
        <v>0</v>
      </c>
      <c r="AB27" s="7">
        <f t="shared" si="12"/>
        <v>0</v>
      </c>
      <c r="AD27" s="7">
        <f t="shared" si="21"/>
        <v>0</v>
      </c>
      <c r="AE27" s="6"/>
    </row>
    <row r="28" spans="1:31" x14ac:dyDescent="0.25">
      <c r="A28" s="23"/>
      <c r="B28" s="15">
        <v>20</v>
      </c>
      <c r="C28" s="24"/>
      <c r="D28" s="28">
        <f t="shared" si="25"/>
        <v>0</v>
      </c>
      <c r="E28" s="26"/>
      <c r="F28" s="25">
        <f t="shared" si="22"/>
        <v>0</v>
      </c>
      <c r="G28" s="17">
        <f t="shared" si="14"/>
        <v>26</v>
      </c>
      <c r="H28" s="27">
        <f t="shared" si="15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7">
        <f t="shared" si="5"/>
        <v>0</v>
      </c>
      <c r="M28" s="7">
        <f t="shared" si="6"/>
        <v>0</v>
      </c>
      <c r="N28" s="7">
        <f t="shared" si="7"/>
        <v>0</v>
      </c>
      <c r="O28" s="7">
        <f t="shared" si="16"/>
        <v>0</v>
      </c>
      <c r="P28" s="7">
        <f t="shared" si="23"/>
        <v>0</v>
      </c>
      <c r="Q28" s="7">
        <f t="shared" si="24"/>
        <v>0</v>
      </c>
      <c r="R28" s="7">
        <f t="shared" si="8"/>
        <v>0</v>
      </c>
      <c r="S28" s="8">
        <f t="shared" si="9"/>
        <v>0</v>
      </c>
      <c r="T28" s="8">
        <f t="shared" si="17"/>
        <v>0</v>
      </c>
      <c r="U28" s="8">
        <f t="shared" si="10"/>
        <v>0</v>
      </c>
      <c r="V28" s="22">
        <f t="shared" si="0"/>
        <v>0</v>
      </c>
      <c r="W28" s="7">
        <f t="shared" si="26"/>
        <v>0</v>
      </c>
      <c r="X28" s="7">
        <f t="shared" si="26"/>
        <v>0</v>
      </c>
      <c r="Y28" s="7">
        <f t="shared" si="20"/>
        <v>0</v>
      </c>
      <c r="Z28" s="7">
        <f t="shared" si="11"/>
        <v>0</v>
      </c>
      <c r="AB28" s="7">
        <f t="shared" si="12"/>
        <v>0</v>
      </c>
      <c r="AD28" s="7">
        <f t="shared" si="21"/>
        <v>0</v>
      </c>
      <c r="AE28" s="6"/>
    </row>
    <row r="29" spans="1:31" x14ac:dyDescent="0.25">
      <c r="A29" s="23"/>
      <c r="B29" s="15">
        <v>21</v>
      </c>
      <c r="C29" s="24"/>
      <c r="D29" s="28">
        <f t="shared" si="25"/>
        <v>0</v>
      </c>
      <c r="E29" s="26"/>
      <c r="F29" s="25">
        <f t="shared" si="22"/>
        <v>0</v>
      </c>
      <c r="G29" s="17">
        <f t="shared" si="14"/>
        <v>26</v>
      </c>
      <c r="H29" s="27">
        <f t="shared" si="15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7">
        <f t="shared" si="5"/>
        <v>0</v>
      </c>
      <c r="M29" s="7">
        <f t="shared" si="6"/>
        <v>0</v>
      </c>
      <c r="N29" s="7">
        <f t="shared" si="7"/>
        <v>0</v>
      </c>
      <c r="O29" s="7">
        <f t="shared" si="16"/>
        <v>0</v>
      </c>
      <c r="P29" s="7">
        <f t="shared" si="23"/>
        <v>0</v>
      </c>
      <c r="Q29" s="7">
        <f t="shared" si="24"/>
        <v>0</v>
      </c>
      <c r="R29" s="7">
        <f t="shared" si="8"/>
        <v>0</v>
      </c>
      <c r="S29" s="8">
        <f t="shared" si="9"/>
        <v>0</v>
      </c>
      <c r="T29" s="8">
        <f t="shared" si="17"/>
        <v>0</v>
      </c>
      <c r="U29" s="8">
        <f t="shared" si="10"/>
        <v>0</v>
      </c>
      <c r="V29" s="22">
        <f t="shared" si="0"/>
        <v>0</v>
      </c>
      <c r="W29" s="7">
        <f t="shared" si="26"/>
        <v>0</v>
      </c>
      <c r="X29" s="7">
        <f t="shared" si="26"/>
        <v>0</v>
      </c>
      <c r="Y29" s="7">
        <f t="shared" si="20"/>
        <v>0</v>
      </c>
      <c r="Z29" s="7">
        <f t="shared" si="11"/>
        <v>0</v>
      </c>
      <c r="AB29" s="7">
        <f t="shared" si="12"/>
        <v>0</v>
      </c>
      <c r="AD29" s="7">
        <f t="shared" si="21"/>
        <v>0</v>
      </c>
      <c r="AE29" s="6"/>
    </row>
    <row r="30" spans="1:31" x14ac:dyDescent="0.25">
      <c r="A30" s="23"/>
      <c r="B30" s="15">
        <v>22</v>
      </c>
      <c r="C30" s="24"/>
      <c r="D30" s="28">
        <f t="shared" si="25"/>
        <v>0</v>
      </c>
      <c r="E30" s="26"/>
      <c r="F30" s="25">
        <f t="shared" si="22"/>
        <v>0</v>
      </c>
      <c r="G30" s="17">
        <f t="shared" si="14"/>
        <v>26</v>
      </c>
      <c r="H30" s="27">
        <f t="shared" si="15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7">
        <f t="shared" si="5"/>
        <v>0</v>
      </c>
      <c r="M30" s="7">
        <f t="shared" si="6"/>
        <v>0</v>
      </c>
      <c r="N30" s="7">
        <f t="shared" si="7"/>
        <v>0</v>
      </c>
      <c r="O30" s="7">
        <f t="shared" si="16"/>
        <v>0</v>
      </c>
      <c r="P30" s="7">
        <f t="shared" si="23"/>
        <v>0</v>
      </c>
      <c r="Q30" s="7">
        <f t="shared" si="24"/>
        <v>0</v>
      </c>
      <c r="R30" s="7">
        <f t="shared" si="8"/>
        <v>0</v>
      </c>
      <c r="S30" s="8">
        <f t="shared" si="9"/>
        <v>0</v>
      </c>
      <c r="T30" s="8">
        <f t="shared" si="17"/>
        <v>0</v>
      </c>
      <c r="U30" s="8">
        <f t="shared" si="10"/>
        <v>0</v>
      </c>
      <c r="V30" s="22">
        <f t="shared" si="0"/>
        <v>0</v>
      </c>
      <c r="W30" s="7">
        <f t="shared" si="26"/>
        <v>0</v>
      </c>
      <c r="X30" s="7">
        <f t="shared" si="26"/>
        <v>0</v>
      </c>
      <c r="Y30" s="7">
        <f t="shared" si="20"/>
        <v>0</v>
      </c>
      <c r="Z30" s="7">
        <f t="shared" si="11"/>
        <v>0</v>
      </c>
      <c r="AB30" s="7">
        <f t="shared" si="12"/>
        <v>0</v>
      </c>
      <c r="AD30" s="7">
        <f t="shared" si="21"/>
        <v>0</v>
      </c>
      <c r="AE30" s="6"/>
    </row>
    <row r="31" spans="1:31" x14ac:dyDescent="0.25">
      <c r="A31" s="23"/>
      <c r="B31" s="15">
        <v>23</v>
      </c>
      <c r="C31" s="24"/>
      <c r="D31" s="28">
        <f t="shared" si="25"/>
        <v>0</v>
      </c>
      <c r="E31" s="26"/>
      <c r="F31" s="25">
        <f t="shared" si="22"/>
        <v>0</v>
      </c>
      <c r="G31" s="17">
        <f t="shared" si="14"/>
        <v>26</v>
      </c>
      <c r="H31" s="27">
        <f t="shared" si="15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7">
        <f t="shared" si="5"/>
        <v>0</v>
      </c>
      <c r="M31" s="7">
        <f t="shared" si="6"/>
        <v>0</v>
      </c>
      <c r="N31" s="7">
        <f t="shared" si="7"/>
        <v>0</v>
      </c>
      <c r="O31" s="7">
        <f t="shared" si="16"/>
        <v>0</v>
      </c>
      <c r="P31" s="7">
        <f t="shared" si="23"/>
        <v>0</v>
      </c>
      <c r="Q31" s="7">
        <f t="shared" si="24"/>
        <v>0</v>
      </c>
      <c r="R31" s="7">
        <f t="shared" si="8"/>
        <v>0</v>
      </c>
      <c r="S31" s="8">
        <f t="shared" si="9"/>
        <v>0</v>
      </c>
      <c r="T31" s="8">
        <f t="shared" si="17"/>
        <v>0</v>
      </c>
      <c r="U31" s="8">
        <f t="shared" si="10"/>
        <v>0</v>
      </c>
      <c r="V31" s="22">
        <f t="shared" si="0"/>
        <v>0</v>
      </c>
      <c r="W31" s="7">
        <f t="shared" si="26"/>
        <v>0</v>
      </c>
      <c r="X31" s="7">
        <f t="shared" si="26"/>
        <v>0</v>
      </c>
      <c r="Y31" s="7">
        <f t="shared" si="20"/>
        <v>0</v>
      </c>
      <c r="Z31" s="7">
        <f t="shared" si="11"/>
        <v>0</v>
      </c>
      <c r="AB31" s="7">
        <f t="shared" si="12"/>
        <v>0</v>
      </c>
      <c r="AD31" s="7">
        <f t="shared" si="21"/>
        <v>0</v>
      </c>
      <c r="AE31" s="6"/>
    </row>
    <row r="32" spans="1:31" x14ac:dyDescent="0.25">
      <c r="A32" s="23"/>
      <c r="B32" s="15">
        <v>24</v>
      </c>
      <c r="C32" s="24"/>
      <c r="D32" s="28">
        <f t="shared" si="25"/>
        <v>0</v>
      </c>
      <c r="E32" s="26"/>
      <c r="F32" s="25">
        <f t="shared" si="22"/>
        <v>0</v>
      </c>
      <c r="G32" s="17">
        <f t="shared" si="14"/>
        <v>26</v>
      </c>
      <c r="H32" s="27">
        <f t="shared" si="15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7">
        <f t="shared" si="5"/>
        <v>0</v>
      </c>
      <c r="M32" s="7">
        <f t="shared" si="6"/>
        <v>0</v>
      </c>
      <c r="N32" s="7">
        <f t="shared" si="7"/>
        <v>0</v>
      </c>
      <c r="O32" s="7">
        <f t="shared" si="16"/>
        <v>0</v>
      </c>
      <c r="P32" s="7">
        <f t="shared" si="23"/>
        <v>0</v>
      </c>
      <c r="Q32" s="7">
        <f t="shared" si="24"/>
        <v>0</v>
      </c>
      <c r="R32" s="7">
        <f t="shared" si="8"/>
        <v>0</v>
      </c>
      <c r="S32" s="8">
        <f t="shared" si="9"/>
        <v>0</v>
      </c>
      <c r="T32" s="8">
        <f t="shared" si="17"/>
        <v>0</v>
      </c>
      <c r="U32" s="8">
        <f t="shared" si="10"/>
        <v>0</v>
      </c>
      <c r="V32" s="22">
        <f t="shared" si="0"/>
        <v>0</v>
      </c>
      <c r="W32" s="7">
        <f t="shared" si="26"/>
        <v>0</v>
      </c>
      <c r="X32" s="7">
        <f t="shared" si="26"/>
        <v>0</v>
      </c>
      <c r="Y32" s="7">
        <f t="shared" si="20"/>
        <v>0</v>
      </c>
      <c r="Z32" s="7">
        <f t="shared" si="11"/>
        <v>0</v>
      </c>
      <c r="AB32" s="7">
        <f t="shared" si="12"/>
        <v>0</v>
      </c>
      <c r="AD32" s="7">
        <f t="shared" si="21"/>
        <v>0</v>
      </c>
      <c r="AE32" s="6"/>
    </row>
    <row r="33" spans="1:31" x14ac:dyDescent="0.25">
      <c r="A33" s="23"/>
      <c r="B33" s="15">
        <v>25</v>
      </c>
      <c r="C33" s="24"/>
      <c r="D33" s="28">
        <f t="shared" si="25"/>
        <v>0</v>
      </c>
      <c r="E33" s="26"/>
      <c r="F33" s="25">
        <f t="shared" si="22"/>
        <v>0</v>
      </c>
      <c r="G33" s="17">
        <f t="shared" si="14"/>
        <v>26</v>
      </c>
      <c r="H33" s="27">
        <f t="shared" si="15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7">
        <f t="shared" si="5"/>
        <v>0</v>
      </c>
      <c r="M33" s="7">
        <f t="shared" si="6"/>
        <v>0</v>
      </c>
      <c r="N33" s="7">
        <f t="shared" si="7"/>
        <v>0</v>
      </c>
      <c r="O33" s="7">
        <f t="shared" si="16"/>
        <v>0</v>
      </c>
      <c r="P33" s="7">
        <f t="shared" si="23"/>
        <v>0</v>
      </c>
      <c r="Q33" s="7">
        <f t="shared" si="24"/>
        <v>0</v>
      </c>
      <c r="R33" s="7">
        <f t="shared" si="8"/>
        <v>0</v>
      </c>
      <c r="S33" s="8">
        <f t="shared" si="9"/>
        <v>0</v>
      </c>
      <c r="T33" s="8">
        <f t="shared" si="17"/>
        <v>0</v>
      </c>
      <c r="U33" s="8">
        <f t="shared" si="10"/>
        <v>0</v>
      </c>
      <c r="V33" s="22">
        <f t="shared" si="0"/>
        <v>0</v>
      </c>
      <c r="W33" s="7">
        <f t="shared" si="26"/>
        <v>0</v>
      </c>
      <c r="X33" s="7">
        <f t="shared" si="26"/>
        <v>0</v>
      </c>
      <c r="Y33" s="7">
        <f t="shared" si="20"/>
        <v>0</v>
      </c>
      <c r="Z33" s="7">
        <f t="shared" si="11"/>
        <v>0</v>
      </c>
      <c r="AB33" s="7">
        <f t="shared" si="12"/>
        <v>0</v>
      </c>
      <c r="AD33" s="7">
        <f t="shared" si="21"/>
        <v>0</v>
      </c>
      <c r="AE33" s="6"/>
    </row>
    <row r="34" spans="1:31" x14ac:dyDescent="0.25">
      <c r="A34" s="23"/>
      <c r="B34" s="15">
        <v>26</v>
      </c>
      <c r="C34" s="24"/>
      <c r="D34" s="28">
        <f t="shared" si="25"/>
        <v>0</v>
      </c>
      <c r="E34" s="26"/>
      <c r="F34" s="25">
        <f t="shared" si="22"/>
        <v>0</v>
      </c>
      <c r="G34" s="17">
        <f t="shared" si="14"/>
        <v>26</v>
      </c>
      <c r="H34" s="27">
        <f t="shared" si="15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7">
        <f t="shared" si="5"/>
        <v>0</v>
      </c>
      <c r="M34" s="7">
        <f t="shared" si="6"/>
        <v>0</v>
      </c>
      <c r="N34" s="7">
        <f t="shared" si="7"/>
        <v>0</v>
      </c>
      <c r="O34" s="7">
        <f t="shared" si="16"/>
        <v>0</v>
      </c>
      <c r="P34" s="7">
        <f t="shared" si="23"/>
        <v>0</v>
      </c>
      <c r="Q34" s="7">
        <f t="shared" si="24"/>
        <v>0</v>
      </c>
      <c r="R34" s="7">
        <f t="shared" si="8"/>
        <v>0</v>
      </c>
      <c r="S34" s="8">
        <f t="shared" si="9"/>
        <v>0</v>
      </c>
      <c r="T34" s="8">
        <f t="shared" si="17"/>
        <v>0</v>
      </c>
      <c r="U34" s="8">
        <f t="shared" si="10"/>
        <v>0</v>
      </c>
      <c r="V34" s="22">
        <f t="shared" si="0"/>
        <v>0</v>
      </c>
      <c r="W34" s="7">
        <f t="shared" si="26"/>
        <v>0</v>
      </c>
      <c r="X34" s="7">
        <f t="shared" si="26"/>
        <v>0</v>
      </c>
      <c r="Y34" s="7">
        <f t="shared" si="20"/>
        <v>0</v>
      </c>
      <c r="Z34" s="7">
        <f t="shared" si="11"/>
        <v>0</v>
      </c>
      <c r="AB34" s="7">
        <f t="shared" si="12"/>
        <v>0</v>
      </c>
      <c r="AD34" s="7">
        <f t="shared" si="21"/>
        <v>0</v>
      </c>
      <c r="AE34" s="6"/>
    </row>
    <row r="35" spans="1:3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.75" thickBot="1" x14ac:dyDescent="0.3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0</v>
      </c>
      <c r="X36" s="35">
        <f>SUM(X9:X35)</f>
        <v>0</v>
      </c>
      <c r="Y36" s="35">
        <f>SUM(Y9:Y34)</f>
        <v>0</v>
      </c>
      <c r="Z36" s="35">
        <f>SUM(Z9:Z35)</f>
        <v>0</v>
      </c>
      <c r="AB36" s="35">
        <f>SUM(AB9:AB35)</f>
        <v>0</v>
      </c>
      <c r="AD36" s="35">
        <f>SUM(AD9:AD35)</f>
        <v>0</v>
      </c>
      <c r="AE36" s="6"/>
    </row>
    <row r="37" spans="1:31" ht="15.75" thickTop="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25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0</v>
      </c>
      <c r="Y40" s="7">
        <f>IF(Z38&gt;270000,(Z38-270000)*10%,0)</f>
        <v>0</v>
      </c>
      <c r="Z40" s="7">
        <f>W40+X40+Y40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25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25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25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25">
      <c r="A47" s="17" t="s">
        <v>34</v>
      </c>
      <c r="C47" s="38"/>
      <c r="D47" s="6" t="s">
        <v>35</v>
      </c>
      <c r="AE47" s="6"/>
    </row>
    <row r="48" spans="1:31" x14ac:dyDescent="0.25">
      <c r="A48" s="17"/>
      <c r="C48" s="38"/>
      <c r="D48" s="6"/>
      <c r="AE48" s="6"/>
    </row>
    <row r="49" spans="1:31" x14ac:dyDescent="0.25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25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25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25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25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25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25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25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25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25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25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25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25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25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25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25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25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20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25">
      <c r="A6" s="53" t="s">
        <v>61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25">
      <c r="A9" s="23"/>
      <c r="B9" s="15">
        <v>1</v>
      </c>
      <c r="C9" s="24"/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&gt;((C9+E9)*0.5),((C9+E9)*0.5)-AB9-X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20" si="0">S9+T9</f>
        <v>0</v>
      </c>
      <c r="W9" s="7">
        <f t="shared" ref="W9:Y10" si="1">IF(S9&gt;0,S9,0)</f>
        <v>0</v>
      </c>
      <c r="X9" s="7">
        <f t="shared" si="1"/>
        <v>0</v>
      </c>
      <c r="Y9" s="7">
        <f t="shared" si="1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25">
      <c r="A10" s="23"/>
      <c r="B10" s="15">
        <v>2</v>
      </c>
      <c r="C10" s="24"/>
      <c r="D10" s="25">
        <f>D9+C9</f>
        <v>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2">IF(B10=B9+1,C10*(G10-H10+1)+D10,I9)</f>
        <v>0</v>
      </c>
      <c r="J10" s="7">
        <f t="shared" ref="J10:J20" si="3">I10+F10</f>
        <v>0</v>
      </c>
      <c r="K10" s="7">
        <f t="shared" ref="K10:K20" si="4">IF(I10&gt;50000,(I10-50000)*20%+3600,IF(I10&gt;30000,(I10-30000)*18%,0))</f>
        <v>0</v>
      </c>
      <c r="L10" s="7">
        <f t="shared" ref="L10:L20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20" si="6">IF(J10&gt;270000,(J10-270000)*10%,0)</f>
        <v>0</v>
      </c>
      <c r="N10" s="7">
        <f t="shared" ref="N10:N20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20" si="8">+O10+P10</f>
        <v>0</v>
      </c>
      <c r="S10" s="8">
        <f t="shared" ref="S10:S20" si="9">IF(((K10/G10*H10)-O10)+IF(J10&gt;50000,(J10-50000)*20%+3600,IF(J10&gt;30000,(J10-30000)*18%,0))-IF(I10&gt;50000,(I10-50000)*20%+3600,IF(I10&gt;30000,(I10-30000)*18%,0))+X10+AB10&gt;((C10+E10)*0.5),((C10+E10)*0.5)-AB10-X10,((K10/G10*H10)-O10)+IF(J10&gt;50000,(J10-50000)*20%+3600,IF(J10&gt;30000,(J10-30000)*18%,0))-IF(I10&gt;50000,(I10-50000)*20%+3600,IF(I10&gt;30000,(I10-30000)*18%,0)))</f>
        <v>0</v>
      </c>
      <c r="T10" s="8">
        <f t="shared" ref="T10:T20" si="10">(L10/G10*H10)-P10</f>
        <v>0</v>
      </c>
      <c r="U10" s="8">
        <f t="shared" ref="U10:U20" si="11">(M10/G10*H10)-Q10</f>
        <v>0</v>
      </c>
      <c r="V10" s="22">
        <f t="shared" si="0"/>
        <v>0</v>
      </c>
      <c r="W10" s="7">
        <f t="shared" si="1"/>
        <v>0</v>
      </c>
      <c r="X10" s="7">
        <f t="shared" si="1"/>
        <v>0</v>
      </c>
      <c r="Y10" s="7">
        <f t="shared" si="1"/>
        <v>0</v>
      </c>
      <c r="Z10" s="7">
        <f t="shared" ref="Z10:Z20" si="12">W10+X10+Y10</f>
        <v>0</v>
      </c>
      <c r="AB10" s="7">
        <f t="shared" ref="AB10:AB20" si="13">ROUND((C10+E10)*8%,2)</f>
        <v>0</v>
      </c>
      <c r="AD10" s="7">
        <f t="shared" ref="AD10:AD20" si="14">(C10+E10)-Z10-AB10</f>
        <v>0</v>
      </c>
    </row>
    <row r="11" spans="1:31" x14ac:dyDescent="0.25">
      <c r="A11" s="23"/>
      <c r="B11" s="15">
        <v>3</v>
      </c>
      <c r="C11" s="24"/>
      <c r="D11" s="25">
        <f t="shared" ref="D11:D12" si="15">D10+C10</f>
        <v>0</v>
      </c>
      <c r="E11" s="26">
        <v>0</v>
      </c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20" si="18">O10+W10</f>
        <v>0</v>
      </c>
      <c r="P11" s="7">
        <f t="shared" ref="P11:P20" si="19">+P10+X10</f>
        <v>0</v>
      </c>
      <c r="Q11" s="7">
        <f t="shared" ref="Q11:Q20" si="20">+Q10+Y10</f>
        <v>0</v>
      </c>
      <c r="R11" s="7">
        <f t="shared" si="8"/>
        <v>0</v>
      </c>
      <c r="S11" s="8">
        <f t="shared" si="9"/>
        <v>0</v>
      </c>
      <c r="T11" s="8">
        <f t="shared" si="10"/>
        <v>0</v>
      </c>
      <c r="U11" s="8">
        <f t="shared" si="11"/>
        <v>0</v>
      </c>
      <c r="V11" s="22">
        <f t="shared" si="0"/>
        <v>0</v>
      </c>
      <c r="W11" s="7">
        <f t="shared" ref="W11:W20" si="21">IF(S11&gt;0,S11,0)</f>
        <v>0</v>
      </c>
      <c r="X11" s="7">
        <f t="shared" ref="X11:X20" si="22">IF(T11&gt;0,T11,0)</f>
        <v>0</v>
      </c>
      <c r="Y11" s="7">
        <f t="shared" ref="Y11:Y20" si="23">IF(U11&gt;0,U11,0)</f>
        <v>0</v>
      </c>
      <c r="Z11" s="7">
        <f t="shared" si="12"/>
        <v>0</v>
      </c>
      <c r="AB11" s="7">
        <f t="shared" si="13"/>
        <v>0</v>
      </c>
      <c r="AD11" s="7">
        <f t="shared" si="14"/>
        <v>0</v>
      </c>
    </row>
    <row r="12" spans="1:31" ht="15.75" customHeight="1" x14ac:dyDescent="0.25">
      <c r="A12" s="23"/>
      <c r="B12" s="15">
        <v>4</v>
      </c>
      <c r="C12" s="24"/>
      <c r="D12" s="25">
        <f t="shared" si="15"/>
        <v>0</v>
      </c>
      <c r="E12" s="26">
        <v>0</v>
      </c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 t="shared" si="18"/>
        <v>0</v>
      </c>
      <c r="P12" s="7">
        <f t="shared" si="19"/>
        <v>0</v>
      </c>
      <c r="Q12" s="7">
        <f t="shared" si="20"/>
        <v>0</v>
      </c>
      <c r="R12" s="7">
        <f t="shared" si="8"/>
        <v>0</v>
      </c>
      <c r="S12" s="8">
        <f t="shared" si="9"/>
        <v>0</v>
      </c>
      <c r="T12" s="8">
        <f t="shared" si="10"/>
        <v>0</v>
      </c>
      <c r="U12" s="8">
        <f t="shared" si="11"/>
        <v>0</v>
      </c>
      <c r="V12" s="22">
        <f t="shared" si="0"/>
        <v>0</v>
      </c>
      <c r="W12" s="7">
        <f t="shared" si="21"/>
        <v>0</v>
      </c>
      <c r="X12" s="7">
        <f t="shared" si="22"/>
        <v>0</v>
      </c>
      <c r="Y12" s="7">
        <f t="shared" si="23"/>
        <v>0</v>
      </c>
      <c r="Z12" s="7">
        <f t="shared" si="12"/>
        <v>0</v>
      </c>
      <c r="AB12" s="7">
        <f t="shared" si="13"/>
        <v>0</v>
      </c>
      <c r="AD12" s="7">
        <f t="shared" si="14"/>
        <v>0</v>
      </c>
    </row>
    <row r="13" spans="1:31" x14ac:dyDescent="0.25">
      <c r="A13" s="23"/>
      <c r="B13" s="15">
        <v>5</v>
      </c>
      <c r="C13" s="24"/>
      <c r="D13" s="28">
        <f>D12+C12</f>
        <v>0</v>
      </c>
      <c r="E13" s="26">
        <v>0</v>
      </c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18"/>
        <v>0</v>
      </c>
      <c r="P13" s="7">
        <f t="shared" si="19"/>
        <v>0</v>
      </c>
      <c r="Q13" s="7">
        <f t="shared" si="20"/>
        <v>0</v>
      </c>
      <c r="R13" s="7">
        <f t="shared" si="8"/>
        <v>0</v>
      </c>
      <c r="S13" s="8">
        <f t="shared" si="9"/>
        <v>0</v>
      </c>
      <c r="T13" s="8">
        <f t="shared" si="10"/>
        <v>0</v>
      </c>
      <c r="U13" s="8">
        <f t="shared" si="11"/>
        <v>0</v>
      </c>
      <c r="V13" s="22">
        <f t="shared" si="0"/>
        <v>0</v>
      </c>
      <c r="W13" s="7">
        <f t="shared" si="21"/>
        <v>0</v>
      </c>
      <c r="X13" s="7">
        <f t="shared" si="22"/>
        <v>0</v>
      </c>
      <c r="Y13" s="7">
        <f t="shared" si="23"/>
        <v>0</v>
      </c>
      <c r="Z13" s="7">
        <f t="shared" si="12"/>
        <v>0</v>
      </c>
      <c r="AB13" s="7">
        <f t="shared" si="13"/>
        <v>0</v>
      </c>
      <c r="AD13" s="7">
        <f t="shared" si="14"/>
        <v>0</v>
      </c>
    </row>
    <row r="14" spans="1:31" x14ac:dyDescent="0.25">
      <c r="A14" s="23"/>
      <c r="B14" s="15">
        <v>6</v>
      </c>
      <c r="C14" s="24"/>
      <c r="D14" s="28">
        <f>D13+C13</f>
        <v>0</v>
      </c>
      <c r="E14" s="26">
        <v>0</v>
      </c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18"/>
        <v>0</v>
      </c>
      <c r="P14" s="7">
        <f t="shared" si="19"/>
        <v>0</v>
      </c>
      <c r="Q14" s="7">
        <f t="shared" si="20"/>
        <v>0</v>
      </c>
      <c r="R14" s="7">
        <f t="shared" si="8"/>
        <v>0</v>
      </c>
      <c r="S14" s="8">
        <f t="shared" si="9"/>
        <v>0</v>
      </c>
      <c r="T14" s="8">
        <f t="shared" si="10"/>
        <v>0</v>
      </c>
      <c r="U14" s="8">
        <f t="shared" si="11"/>
        <v>0</v>
      </c>
      <c r="V14" s="22">
        <f t="shared" si="0"/>
        <v>0</v>
      </c>
      <c r="W14" s="7">
        <f t="shared" si="21"/>
        <v>0</v>
      </c>
      <c r="X14" s="7">
        <f t="shared" si="22"/>
        <v>0</v>
      </c>
      <c r="Y14" s="7">
        <f t="shared" si="23"/>
        <v>0</v>
      </c>
      <c r="Z14" s="7">
        <f t="shared" si="12"/>
        <v>0</v>
      </c>
      <c r="AB14" s="7">
        <f t="shared" si="13"/>
        <v>0</v>
      </c>
      <c r="AD14" s="7">
        <f t="shared" si="14"/>
        <v>0</v>
      </c>
    </row>
    <row r="15" spans="1:31" x14ac:dyDescent="0.25">
      <c r="A15" s="23"/>
      <c r="B15" s="15">
        <v>7</v>
      </c>
      <c r="C15" s="24"/>
      <c r="D15" s="28">
        <f>D14+C14</f>
        <v>0</v>
      </c>
      <c r="E15" s="26">
        <v>0</v>
      </c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18"/>
        <v>0</v>
      </c>
      <c r="P15" s="7">
        <f t="shared" si="19"/>
        <v>0</v>
      </c>
      <c r="Q15" s="7">
        <f t="shared" si="20"/>
        <v>0</v>
      </c>
      <c r="R15" s="7">
        <f t="shared" si="8"/>
        <v>0</v>
      </c>
      <c r="S15" s="8">
        <f t="shared" si="9"/>
        <v>0</v>
      </c>
      <c r="T15" s="8">
        <f t="shared" si="10"/>
        <v>0</v>
      </c>
      <c r="U15" s="8">
        <f t="shared" si="11"/>
        <v>0</v>
      </c>
      <c r="V15" s="22">
        <f t="shared" si="0"/>
        <v>0</v>
      </c>
      <c r="W15" s="7">
        <f t="shared" si="21"/>
        <v>0</v>
      </c>
      <c r="X15" s="7">
        <f t="shared" si="22"/>
        <v>0</v>
      </c>
      <c r="Y15" s="7">
        <f t="shared" si="23"/>
        <v>0</v>
      </c>
      <c r="Z15" s="7">
        <f t="shared" si="12"/>
        <v>0</v>
      </c>
      <c r="AB15" s="7">
        <f t="shared" si="13"/>
        <v>0</v>
      </c>
      <c r="AD15" s="7">
        <f t="shared" si="14"/>
        <v>0</v>
      </c>
    </row>
    <row r="16" spans="1:31" x14ac:dyDescent="0.25">
      <c r="A16" s="23"/>
      <c r="B16" s="15">
        <v>8</v>
      </c>
      <c r="C16" s="24"/>
      <c r="D16" s="28">
        <f>D15+C15</f>
        <v>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18"/>
        <v>0</v>
      </c>
      <c r="P16" s="7">
        <f t="shared" si="19"/>
        <v>0</v>
      </c>
      <c r="Q16" s="7">
        <f t="shared" si="20"/>
        <v>0</v>
      </c>
      <c r="R16" s="7">
        <f t="shared" si="8"/>
        <v>0</v>
      </c>
      <c r="S16" s="8">
        <f t="shared" si="9"/>
        <v>0</v>
      </c>
      <c r="T16" s="8">
        <f t="shared" si="10"/>
        <v>0</v>
      </c>
      <c r="U16" s="8">
        <f t="shared" si="11"/>
        <v>0</v>
      </c>
      <c r="V16" s="22">
        <f t="shared" si="0"/>
        <v>0</v>
      </c>
      <c r="W16" s="7">
        <f t="shared" si="21"/>
        <v>0</v>
      </c>
      <c r="X16" s="7">
        <f t="shared" si="22"/>
        <v>0</v>
      </c>
      <c r="Y16" s="7">
        <f t="shared" si="23"/>
        <v>0</v>
      </c>
      <c r="Z16" s="7">
        <f t="shared" si="12"/>
        <v>0</v>
      </c>
      <c r="AB16" s="7">
        <f t="shared" si="13"/>
        <v>0</v>
      </c>
      <c r="AD16" s="7">
        <f t="shared" si="14"/>
        <v>0</v>
      </c>
    </row>
    <row r="17" spans="1:31" x14ac:dyDescent="0.25">
      <c r="A17" s="23"/>
      <c r="B17" s="15">
        <v>9</v>
      </c>
      <c r="C17" s="24"/>
      <c r="D17" s="28">
        <f t="shared" ref="D17:D20" si="25">D16+C16</f>
        <v>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18"/>
        <v>0</v>
      </c>
      <c r="P17" s="7">
        <f t="shared" si="19"/>
        <v>0</v>
      </c>
      <c r="Q17" s="7">
        <f t="shared" si="20"/>
        <v>0</v>
      </c>
      <c r="R17" s="7">
        <f t="shared" si="8"/>
        <v>0</v>
      </c>
      <c r="S17" s="8">
        <f t="shared" si="9"/>
        <v>0</v>
      </c>
      <c r="T17" s="8">
        <f t="shared" si="10"/>
        <v>0</v>
      </c>
      <c r="U17" s="8">
        <f t="shared" si="11"/>
        <v>0</v>
      </c>
      <c r="V17" s="22">
        <f t="shared" si="0"/>
        <v>0</v>
      </c>
      <c r="W17" s="7">
        <f t="shared" si="21"/>
        <v>0</v>
      </c>
      <c r="X17" s="7">
        <f t="shared" si="22"/>
        <v>0</v>
      </c>
      <c r="Y17" s="7">
        <f t="shared" si="23"/>
        <v>0</v>
      </c>
      <c r="Z17" s="7">
        <f t="shared" si="12"/>
        <v>0</v>
      </c>
      <c r="AB17" s="7">
        <f t="shared" si="13"/>
        <v>0</v>
      </c>
      <c r="AD17" s="7">
        <f t="shared" si="14"/>
        <v>0</v>
      </c>
      <c r="AE17" s="6"/>
    </row>
    <row r="18" spans="1:31" x14ac:dyDescent="0.25">
      <c r="A18" s="23"/>
      <c r="B18" s="15">
        <v>10</v>
      </c>
      <c r="C18" s="24"/>
      <c r="D18" s="28">
        <f t="shared" si="25"/>
        <v>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18"/>
        <v>0</v>
      </c>
      <c r="P18" s="7">
        <f t="shared" si="19"/>
        <v>0</v>
      </c>
      <c r="Q18" s="7">
        <f t="shared" si="20"/>
        <v>0</v>
      </c>
      <c r="R18" s="7">
        <f t="shared" si="8"/>
        <v>0</v>
      </c>
      <c r="S18" s="8">
        <f t="shared" si="9"/>
        <v>0</v>
      </c>
      <c r="T18" s="8">
        <f t="shared" si="10"/>
        <v>0</v>
      </c>
      <c r="U18" s="8">
        <f t="shared" si="11"/>
        <v>0</v>
      </c>
      <c r="V18" s="22">
        <f t="shared" si="0"/>
        <v>0</v>
      </c>
      <c r="W18" s="7">
        <f t="shared" si="21"/>
        <v>0</v>
      </c>
      <c r="X18" s="7">
        <f t="shared" si="22"/>
        <v>0</v>
      </c>
      <c r="Y18" s="7">
        <f t="shared" si="23"/>
        <v>0</v>
      </c>
      <c r="Z18" s="7">
        <f t="shared" si="12"/>
        <v>0</v>
      </c>
      <c r="AB18" s="7">
        <f t="shared" si="13"/>
        <v>0</v>
      </c>
      <c r="AD18" s="7">
        <f t="shared" si="14"/>
        <v>0</v>
      </c>
      <c r="AE18" s="6"/>
    </row>
    <row r="19" spans="1:31" x14ac:dyDescent="0.25">
      <c r="A19" s="23"/>
      <c r="B19" s="15">
        <v>11</v>
      </c>
      <c r="C19" s="24"/>
      <c r="D19" s="28">
        <f t="shared" si="25"/>
        <v>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2"/>
        <v>0</v>
      </c>
      <c r="J19" s="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7">
        <f>O18+W18</f>
        <v>0</v>
      </c>
      <c r="P19" s="7">
        <f t="shared" si="19"/>
        <v>0</v>
      </c>
      <c r="Q19" s="7">
        <f t="shared" si="20"/>
        <v>0</v>
      </c>
      <c r="R19" s="7">
        <f t="shared" si="8"/>
        <v>0</v>
      </c>
      <c r="S19" s="8">
        <f t="shared" si="9"/>
        <v>0</v>
      </c>
      <c r="T19" s="8">
        <f t="shared" si="10"/>
        <v>0</v>
      </c>
      <c r="U19" s="8">
        <f t="shared" si="11"/>
        <v>0</v>
      </c>
      <c r="V19" s="22">
        <f t="shared" si="0"/>
        <v>0</v>
      </c>
      <c r="W19" s="7">
        <f t="shared" si="21"/>
        <v>0</v>
      </c>
      <c r="X19" s="7">
        <f t="shared" si="22"/>
        <v>0</v>
      </c>
      <c r="Y19" s="7">
        <f t="shared" si="23"/>
        <v>0</v>
      </c>
      <c r="Z19" s="7">
        <f t="shared" si="12"/>
        <v>0</v>
      </c>
      <c r="AB19" s="7">
        <f t="shared" si="13"/>
        <v>0</v>
      </c>
      <c r="AD19" s="7">
        <f t="shared" si="14"/>
        <v>0</v>
      </c>
      <c r="AE19" s="6"/>
    </row>
    <row r="20" spans="1:31" x14ac:dyDescent="0.25">
      <c r="A20" s="23"/>
      <c r="B20" s="15">
        <v>12</v>
      </c>
      <c r="C20" s="24"/>
      <c r="D20" s="28">
        <f t="shared" si="25"/>
        <v>0</v>
      </c>
      <c r="E20" s="26">
        <v>0</v>
      </c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18"/>
        <v>0</v>
      </c>
      <c r="P20" s="7">
        <f t="shared" si="19"/>
        <v>0</v>
      </c>
      <c r="Q20" s="7">
        <f t="shared" si="20"/>
        <v>0</v>
      </c>
      <c r="R20" s="7">
        <f t="shared" si="8"/>
        <v>0</v>
      </c>
      <c r="S20" s="8">
        <f t="shared" si="9"/>
        <v>0</v>
      </c>
      <c r="T20" s="8">
        <f t="shared" si="10"/>
        <v>0</v>
      </c>
      <c r="U20" s="8">
        <f t="shared" si="11"/>
        <v>0</v>
      </c>
      <c r="V20" s="22">
        <f t="shared" si="0"/>
        <v>0</v>
      </c>
      <c r="W20" s="7">
        <f t="shared" si="21"/>
        <v>0</v>
      </c>
      <c r="X20" s="7">
        <f t="shared" si="22"/>
        <v>0</v>
      </c>
      <c r="Y20" s="7">
        <f t="shared" si="23"/>
        <v>0</v>
      </c>
      <c r="Z20" s="7">
        <f t="shared" si="12"/>
        <v>0</v>
      </c>
      <c r="AB20" s="7">
        <f t="shared" si="13"/>
        <v>0</v>
      </c>
      <c r="AD20" s="7">
        <f t="shared" si="14"/>
        <v>0</v>
      </c>
      <c r="AE20" s="6"/>
    </row>
    <row r="21" spans="1:31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.75" thickBot="1" x14ac:dyDescent="0.3">
      <c r="A22" s="15"/>
      <c r="B22" s="15"/>
      <c r="C22" s="31">
        <f>SUM(C9:C21)+D8</f>
        <v>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0</v>
      </c>
      <c r="X22" s="35">
        <f>SUM(X9:X21)</f>
        <v>0</v>
      </c>
      <c r="Y22" s="35">
        <f>SUM(Y9:Y21)</f>
        <v>0</v>
      </c>
      <c r="Z22" s="35">
        <f>SUM(Z9:Z21)</f>
        <v>0</v>
      </c>
      <c r="AB22" s="35">
        <f>SUM(AB9:AB21)</f>
        <v>0</v>
      </c>
      <c r="AD22" s="35">
        <f>SUM(AD9:AD21)</f>
        <v>0</v>
      </c>
      <c r="AE22" s="6"/>
    </row>
    <row r="23" spans="1:31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0</v>
      </c>
      <c r="AE24" s="6"/>
    </row>
    <row r="25" spans="1:31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0</v>
      </c>
      <c r="Y26" s="7">
        <f>IF(Z24&gt;270000,(Z24-270000)*10%,0)</f>
        <v>0</v>
      </c>
      <c r="Z26" s="7">
        <f>W26+X26+Y26</f>
        <v>0</v>
      </c>
      <c r="AE26" s="6"/>
    </row>
    <row r="27" spans="1:31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0</v>
      </c>
      <c r="Z28" s="40">
        <f>Z22-Z26</f>
        <v>0</v>
      </c>
      <c r="AE28" s="6"/>
    </row>
    <row r="29" spans="1:31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25">
      <c r="A33" s="17" t="s">
        <v>34</v>
      </c>
      <c r="C33" s="38"/>
      <c r="D33" s="6" t="s">
        <v>35</v>
      </c>
      <c r="AE33" s="6"/>
    </row>
    <row r="34" spans="1:31" x14ac:dyDescent="0.25">
      <c r="A34" s="17"/>
      <c r="C34" s="38"/>
      <c r="D34" s="6"/>
      <c r="AE34" s="6"/>
    </row>
    <row r="35" spans="1:31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25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25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25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25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25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B6:B7"/>
    <mergeCell ref="A6:A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32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3.7109375" style="3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4.140625" style="2" customWidth="1"/>
    <col min="10" max="10" width="16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4" width="11.28515625" style="7" customWidth="1"/>
    <col min="25" max="25" width="13.85546875" style="7" customWidth="1"/>
    <col min="26" max="26" width="13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34.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2" si="0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  <c r="AE9" s="7">
        <f>Y9*0.182</f>
        <v>0</v>
      </c>
    </row>
    <row r="10" spans="1:31" x14ac:dyDescent="0.25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0</v>
      </c>
      <c r="J10" s="7">
        <f t="shared" ref="J10:J32" si="2">I10+F10</f>
        <v>0</v>
      </c>
      <c r="K10" s="7">
        <f t="shared" ref="K10:K32" si="3">IF(I10&gt;50000,(I10-50000)*20%+3600,IF(I10&gt;30000,(I10-30000)*18%,0))</f>
        <v>0</v>
      </c>
      <c r="L10" s="7">
        <f t="shared" ref="L10:L32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2" si="5">IF(J10&gt;270000,(J10-270000)*10%,0)</f>
        <v>0</v>
      </c>
      <c r="N10" s="7">
        <f t="shared" ref="N10:N32" si="6">K10+L10+M10</f>
        <v>0</v>
      </c>
      <c r="O10" s="7">
        <f t="shared" ref="O10:O32" si="7">O9+W9</f>
        <v>0</v>
      </c>
      <c r="P10" s="7">
        <f>+P9+X9</f>
        <v>0</v>
      </c>
      <c r="Q10" s="7">
        <f>+Q9+Y9</f>
        <v>0</v>
      </c>
      <c r="R10" s="7">
        <f t="shared" ref="R10:R32" si="8">+O10+P10</f>
        <v>0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2" si="10">(M10/G10*H10)-Q10</f>
        <v>0</v>
      </c>
      <c r="V10" s="22">
        <f t="shared" si="0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32" si="13">IF(U10&gt;0,U10,0)</f>
        <v>0</v>
      </c>
      <c r="Z10" s="7">
        <f t="shared" ref="Z10:Z32" si="14">W10+X10+Y10</f>
        <v>0</v>
      </c>
      <c r="AB10" s="7">
        <f t="shared" ref="AB10:AB32" si="15">ROUND((C10+E10)*8%,2)</f>
        <v>0</v>
      </c>
      <c r="AD10" s="7">
        <f t="shared" ref="AD10:AD32" si="16">(C10+E10)-Z10-AB10</f>
        <v>0</v>
      </c>
    </row>
    <row r="11" spans="1:31" x14ac:dyDescent="0.25">
      <c r="A11" s="23"/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si="7"/>
        <v>0</v>
      </c>
      <c r="P11" s="7">
        <f t="shared" ref="P11:P32" si="20">+P10+X10</f>
        <v>0</v>
      </c>
      <c r="Q11" s="7">
        <f t="shared" ref="Q11:Q32" si="21">+Q10+Y10</f>
        <v>0</v>
      </c>
      <c r="R11" s="7">
        <f t="shared" si="8"/>
        <v>0</v>
      </c>
      <c r="S11" s="8">
        <f t="shared" si="9"/>
        <v>0</v>
      </c>
      <c r="T11" s="8">
        <f t="shared" ref="T11:T32" si="22">(L11/G11*H11)-P11</f>
        <v>0</v>
      </c>
      <c r="U11" s="8">
        <f t="shared" si="10"/>
        <v>0</v>
      </c>
      <c r="V11" s="22">
        <f t="shared" si="0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25">
      <c r="A12" s="23"/>
      <c r="B12" s="15">
        <v>4</v>
      </c>
      <c r="C12" s="24"/>
      <c r="D12" s="25">
        <f t="shared" si="17"/>
        <v>0</v>
      </c>
      <c r="E12" s="26"/>
      <c r="F12" s="25">
        <f t="shared" ref="F12:F32" si="23">F11+E12</f>
        <v>0</v>
      </c>
      <c r="G12" s="17">
        <f t="shared" si="18"/>
        <v>24</v>
      </c>
      <c r="H12" s="7">
        <f t="shared" si="19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7"/>
        <v>0</v>
      </c>
      <c r="P12" s="7">
        <f t="shared" si="20"/>
        <v>0</v>
      </c>
      <c r="Q12" s="7">
        <f t="shared" si="21"/>
        <v>0</v>
      </c>
      <c r="R12" s="7">
        <f t="shared" si="8"/>
        <v>0</v>
      </c>
      <c r="S12" s="8">
        <f t="shared" si="9"/>
        <v>0</v>
      </c>
      <c r="T12" s="8">
        <f t="shared" si="22"/>
        <v>0</v>
      </c>
      <c r="U12" s="8">
        <f t="shared" si="10"/>
        <v>0</v>
      </c>
      <c r="V12" s="22">
        <f t="shared" si="0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25">
      <c r="A13" s="23"/>
      <c r="B13" s="15">
        <v>5</v>
      </c>
      <c r="C13" s="24"/>
      <c r="D13" s="28">
        <f>D12+C12</f>
        <v>0</v>
      </c>
      <c r="E13" s="26"/>
      <c r="F13" s="25">
        <f t="shared" si="23"/>
        <v>0</v>
      </c>
      <c r="G13" s="17">
        <f t="shared" si="18"/>
        <v>24</v>
      </c>
      <c r="H13" s="27">
        <f t="shared" si="19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7"/>
        <v>0</v>
      </c>
      <c r="P13" s="7">
        <f t="shared" si="20"/>
        <v>0</v>
      </c>
      <c r="Q13" s="7">
        <f t="shared" si="21"/>
        <v>0</v>
      </c>
      <c r="R13" s="7">
        <f t="shared" si="8"/>
        <v>0</v>
      </c>
      <c r="S13" s="8">
        <f t="shared" si="9"/>
        <v>0</v>
      </c>
      <c r="T13" s="8">
        <f t="shared" si="22"/>
        <v>0</v>
      </c>
      <c r="U13" s="8">
        <f t="shared" si="10"/>
        <v>0</v>
      </c>
      <c r="V13" s="22">
        <f t="shared" si="0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25">
      <c r="A14" s="23"/>
      <c r="B14" s="15">
        <v>6</v>
      </c>
      <c r="C14" s="24"/>
      <c r="D14" s="28">
        <f>D13+C13</f>
        <v>0</v>
      </c>
      <c r="E14" s="26"/>
      <c r="F14" s="25">
        <f t="shared" si="23"/>
        <v>0</v>
      </c>
      <c r="G14" s="17">
        <f t="shared" si="18"/>
        <v>24</v>
      </c>
      <c r="H14" s="27">
        <f t="shared" si="19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7"/>
        <v>0</v>
      </c>
      <c r="P14" s="7">
        <f t="shared" si="20"/>
        <v>0</v>
      </c>
      <c r="Q14" s="7">
        <f t="shared" si="21"/>
        <v>0</v>
      </c>
      <c r="R14" s="7">
        <f t="shared" si="8"/>
        <v>0</v>
      </c>
      <c r="S14" s="8">
        <f t="shared" si="9"/>
        <v>0</v>
      </c>
      <c r="T14" s="8">
        <f t="shared" si="22"/>
        <v>0</v>
      </c>
      <c r="U14" s="8">
        <f t="shared" si="10"/>
        <v>0</v>
      </c>
      <c r="V14" s="22">
        <f t="shared" si="0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25">
      <c r="A15" s="23"/>
      <c r="B15" s="15">
        <v>7</v>
      </c>
      <c r="C15" s="24"/>
      <c r="D15" s="28">
        <f>D14+C14</f>
        <v>0</v>
      </c>
      <c r="E15" s="26"/>
      <c r="F15" s="25">
        <f t="shared" si="23"/>
        <v>0</v>
      </c>
      <c r="G15" s="17">
        <f t="shared" si="18"/>
        <v>24</v>
      </c>
      <c r="H15" s="27">
        <f t="shared" si="19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7"/>
        <v>0</v>
      </c>
      <c r="P15" s="7">
        <f t="shared" si="20"/>
        <v>0</v>
      </c>
      <c r="Q15" s="7">
        <f t="shared" si="21"/>
        <v>0</v>
      </c>
      <c r="R15" s="7">
        <f t="shared" si="8"/>
        <v>0</v>
      </c>
      <c r="S15" s="8">
        <f t="shared" si="9"/>
        <v>0</v>
      </c>
      <c r="T15" s="8">
        <f t="shared" si="22"/>
        <v>0</v>
      </c>
      <c r="U15" s="8">
        <f t="shared" si="10"/>
        <v>0</v>
      </c>
      <c r="V15" s="22">
        <f t="shared" si="0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25">
      <c r="A16" s="23"/>
      <c r="B16" s="15">
        <v>8</v>
      </c>
      <c r="C16" s="24"/>
      <c r="D16" s="28">
        <f>D15+C15</f>
        <v>0</v>
      </c>
      <c r="E16" s="26"/>
      <c r="F16" s="25">
        <f t="shared" si="23"/>
        <v>0</v>
      </c>
      <c r="G16" s="17">
        <f t="shared" si="18"/>
        <v>24</v>
      </c>
      <c r="H16" s="27">
        <f t="shared" si="19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7"/>
        <v>0</v>
      </c>
      <c r="P16" s="7">
        <f t="shared" si="20"/>
        <v>0</v>
      </c>
      <c r="Q16" s="7">
        <f t="shared" si="21"/>
        <v>0</v>
      </c>
      <c r="R16" s="7">
        <f t="shared" si="8"/>
        <v>0</v>
      </c>
      <c r="S16" s="8">
        <f t="shared" si="9"/>
        <v>0</v>
      </c>
      <c r="T16" s="8">
        <f>(L16/G16*H16)-P16</f>
        <v>0</v>
      </c>
      <c r="U16" s="8">
        <f t="shared" si="10"/>
        <v>0</v>
      </c>
      <c r="V16" s="22">
        <f t="shared" si="0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1:31" x14ac:dyDescent="0.25">
      <c r="A17" s="23"/>
      <c r="B17" s="15">
        <v>9</v>
      </c>
      <c r="C17" s="24"/>
      <c r="D17" s="28">
        <f t="shared" ref="D17:D32" si="24">D16+C16</f>
        <v>0</v>
      </c>
      <c r="E17" s="26"/>
      <c r="F17" s="25">
        <f t="shared" si="23"/>
        <v>0</v>
      </c>
      <c r="G17" s="17">
        <f t="shared" si="18"/>
        <v>24</v>
      </c>
      <c r="H17" s="27">
        <f t="shared" si="19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7"/>
        <v>0</v>
      </c>
      <c r="P17" s="7">
        <f t="shared" si="20"/>
        <v>0</v>
      </c>
      <c r="Q17" s="7">
        <f t="shared" si="21"/>
        <v>0</v>
      </c>
      <c r="R17" s="7">
        <f t="shared" si="8"/>
        <v>0</v>
      </c>
      <c r="S17" s="8">
        <f t="shared" si="9"/>
        <v>0</v>
      </c>
      <c r="T17" s="8">
        <f t="shared" si="22"/>
        <v>0</v>
      </c>
      <c r="U17" s="8">
        <f t="shared" si="10"/>
        <v>0</v>
      </c>
      <c r="V17" s="22">
        <f t="shared" si="0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1:31" x14ac:dyDescent="0.25">
      <c r="A18" s="23"/>
      <c r="B18" s="15">
        <v>10</v>
      </c>
      <c r="C18" s="24"/>
      <c r="D18" s="28">
        <f t="shared" si="24"/>
        <v>0</v>
      </c>
      <c r="E18" s="26"/>
      <c r="F18" s="25">
        <f t="shared" si="23"/>
        <v>0</v>
      </c>
      <c r="G18" s="17">
        <f t="shared" si="18"/>
        <v>24</v>
      </c>
      <c r="H18" s="27">
        <f t="shared" si="19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7"/>
        <v>0</v>
      </c>
      <c r="P18" s="7">
        <f t="shared" si="20"/>
        <v>0</v>
      </c>
      <c r="Q18" s="7">
        <f t="shared" si="21"/>
        <v>0</v>
      </c>
      <c r="R18" s="7">
        <f t="shared" si="8"/>
        <v>0</v>
      </c>
      <c r="S18" s="8">
        <f t="shared" si="9"/>
        <v>0</v>
      </c>
      <c r="T18" s="8">
        <f t="shared" si="22"/>
        <v>0</v>
      </c>
      <c r="U18" s="8">
        <f t="shared" si="10"/>
        <v>0</v>
      </c>
      <c r="V18" s="22">
        <f t="shared" si="0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1:31" x14ac:dyDescent="0.25">
      <c r="A19" s="23"/>
      <c r="B19" s="15">
        <v>11</v>
      </c>
      <c r="C19" s="24"/>
      <c r="D19" s="28">
        <f t="shared" si="24"/>
        <v>0</v>
      </c>
      <c r="E19" s="26"/>
      <c r="F19" s="25">
        <f t="shared" si="23"/>
        <v>0</v>
      </c>
      <c r="G19" s="17">
        <f t="shared" si="18"/>
        <v>24</v>
      </c>
      <c r="H19" s="27">
        <f t="shared" si="19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7">
        <f t="shared" si="7"/>
        <v>0</v>
      </c>
      <c r="P19" s="7">
        <f t="shared" si="20"/>
        <v>0</v>
      </c>
      <c r="Q19" s="7">
        <f t="shared" si="21"/>
        <v>0</v>
      </c>
      <c r="R19" s="7">
        <f t="shared" si="8"/>
        <v>0</v>
      </c>
      <c r="S19" s="8">
        <f t="shared" si="9"/>
        <v>0</v>
      </c>
      <c r="T19" s="8">
        <f t="shared" si="22"/>
        <v>0</v>
      </c>
      <c r="U19" s="8">
        <f t="shared" si="10"/>
        <v>0</v>
      </c>
      <c r="V19" s="22">
        <f t="shared" si="0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1:31" x14ac:dyDescent="0.25">
      <c r="A20" s="23"/>
      <c r="B20" s="15">
        <v>12</v>
      </c>
      <c r="C20" s="24"/>
      <c r="D20" s="28">
        <f t="shared" si="24"/>
        <v>0</v>
      </c>
      <c r="E20" s="26"/>
      <c r="F20" s="25">
        <f t="shared" si="23"/>
        <v>0</v>
      </c>
      <c r="G20" s="17">
        <f t="shared" si="18"/>
        <v>24</v>
      </c>
      <c r="H20" s="27">
        <f t="shared" si="19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7"/>
        <v>0</v>
      </c>
      <c r="P20" s="7">
        <f t="shared" si="20"/>
        <v>0</v>
      </c>
      <c r="Q20" s="7">
        <f t="shared" si="21"/>
        <v>0</v>
      </c>
      <c r="R20" s="7">
        <f t="shared" si="8"/>
        <v>0</v>
      </c>
      <c r="S20" s="8">
        <f t="shared" si="9"/>
        <v>0</v>
      </c>
      <c r="T20" s="8">
        <f t="shared" si="22"/>
        <v>0</v>
      </c>
      <c r="U20" s="8">
        <f t="shared" si="10"/>
        <v>0</v>
      </c>
      <c r="V20" s="22">
        <f t="shared" si="0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1:31" x14ac:dyDescent="0.25">
      <c r="A21" s="23"/>
      <c r="B21" s="15">
        <v>13</v>
      </c>
      <c r="C21" s="24"/>
      <c r="D21" s="28">
        <f t="shared" si="24"/>
        <v>0</v>
      </c>
      <c r="E21" s="26"/>
      <c r="F21" s="25">
        <f t="shared" si="23"/>
        <v>0</v>
      </c>
      <c r="G21" s="17">
        <f t="shared" si="18"/>
        <v>24</v>
      </c>
      <c r="H21" s="27">
        <f t="shared" si="19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7"/>
        <v>0</v>
      </c>
      <c r="P21" s="7">
        <f t="shared" si="20"/>
        <v>0</v>
      </c>
      <c r="Q21" s="7">
        <f t="shared" si="21"/>
        <v>0</v>
      </c>
      <c r="R21" s="7">
        <f t="shared" si="8"/>
        <v>0</v>
      </c>
      <c r="S21" s="8">
        <f t="shared" si="9"/>
        <v>0</v>
      </c>
      <c r="T21" s="8">
        <f t="shared" si="22"/>
        <v>0</v>
      </c>
      <c r="U21" s="8">
        <f t="shared" si="10"/>
        <v>0</v>
      </c>
      <c r="V21" s="22">
        <f t="shared" si="0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1:31" x14ac:dyDescent="0.25">
      <c r="A22" s="23"/>
      <c r="B22" s="15">
        <v>14</v>
      </c>
      <c r="C22" s="24"/>
      <c r="D22" s="28">
        <f t="shared" si="24"/>
        <v>0</v>
      </c>
      <c r="E22" s="26"/>
      <c r="F22" s="25">
        <f t="shared" si="23"/>
        <v>0</v>
      </c>
      <c r="G22" s="17">
        <f t="shared" si="18"/>
        <v>24</v>
      </c>
      <c r="H22" s="27">
        <f t="shared" si="19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7"/>
        <v>0</v>
      </c>
      <c r="P22" s="7">
        <f t="shared" si="20"/>
        <v>0</v>
      </c>
      <c r="Q22" s="7">
        <f t="shared" si="21"/>
        <v>0</v>
      </c>
      <c r="R22" s="7">
        <f t="shared" si="8"/>
        <v>0</v>
      </c>
      <c r="S22" s="8">
        <f t="shared" si="9"/>
        <v>0</v>
      </c>
      <c r="T22" s="8">
        <f t="shared" si="22"/>
        <v>0</v>
      </c>
      <c r="U22" s="8">
        <f t="shared" si="10"/>
        <v>0</v>
      </c>
      <c r="V22" s="22">
        <f t="shared" si="0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1:31" x14ac:dyDescent="0.25">
      <c r="A23" s="23"/>
      <c r="B23" s="15">
        <v>15</v>
      </c>
      <c r="C23" s="24"/>
      <c r="D23" s="28">
        <f t="shared" si="24"/>
        <v>0</v>
      </c>
      <c r="E23" s="26"/>
      <c r="F23" s="25">
        <f t="shared" si="23"/>
        <v>0</v>
      </c>
      <c r="G23" s="17">
        <f t="shared" si="18"/>
        <v>24</v>
      </c>
      <c r="H23" s="27">
        <f t="shared" si="19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7"/>
        <v>0</v>
      </c>
      <c r="P23" s="7">
        <f t="shared" si="20"/>
        <v>0</v>
      </c>
      <c r="Q23" s="7">
        <f t="shared" si="21"/>
        <v>0</v>
      </c>
      <c r="R23" s="7">
        <f t="shared" si="8"/>
        <v>0</v>
      </c>
      <c r="S23" s="8">
        <f t="shared" si="9"/>
        <v>0</v>
      </c>
      <c r="T23" s="8">
        <f t="shared" si="22"/>
        <v>0</v>
      </c>
      <c r="U23" s="8">
        <f t="shared" si="10"/>
        <v>0</v>
      </c>
      <c r="V23" s="22">
        <f t="shared" si="0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1:31" x14ac:dyDescent="0.25">
      <c r="A24" s="23"/>
      <c r="B24" s="15">
        <v>16</v>
      </c>
      <c r="C24" s="24"/>
      <c r="D24" s="28">
        <f t="shared" si="24"/>
        <v>0</v>
      </c>
      <c r="E24" s="26"/>
      <c r="F24" s="25">
        <f t="shared" si="23"/>
        <v>0</v>
      </c>
      <c r="G24" s="17">
        <f t="shared" si="18"/>
        <v>24</v>
      </c>
      <c r="H24" s="27">
        <f t="shared" si="19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7"/>
        <v>0</v>
      </c>
      <c r="P24" s="7">
        <f t="shared" si="20"/>
        <v>0</v>
      </c>
      <c r="Q24" s="7">
        <f t="shared" si="21"/>
        <v>0</v>
      </c>
      <c r="R24" s="7">
        <f t="shared" si="8"/>
        <v>0</v>
      </c>
      <c r="S24" s="8">
        <f t="shared" si="9"/>
        <v>0</v>
      </c>
      <c r="T24" s="8">
        <f t="shared" si="22"/>
        <v>0</v>
      </c>
      <c r="U24" s="8">
        <f t="shared" si="10"/>
        <v>0</v>
      </c>
      <c r="V24" s="22">
        <f t="shared" si="0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1:31" x14ac:dyDescent="0.25">
      <c r="A25" s="23"/>
      <c r="B25" s="15">
        <v>17</v>
      </c>
      <c r="C25" s="24"/>
      <c r="D25" s="28">
        <f t="shared" si="24"/>
        <v>0</v>
      </c>
      <c r="E25" s="26"/>
      <c r="F25" s="25">
        <f t="shared" si="23"/>
        <v>0</v>
      </c>
      <c r="G25" s="17">
        <f t="shared" si="18"/>
        <v>24</v>
      </c>
      <c r="H25" s="27">
        <f t="shared" si="19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7"/>
        <v>0</v>
      </c>
      <c r="P25" s="7">
        <f t="shared" si="20"/>
        <v>0</v>
      </c>
      <c r="Q25" s="7">
        <f t="shared" si="21"/>
        <v>0</v>
      </c>
      <c r="R25" s="7">
        <f t="shared" si="8"/>
        <v>0</v>
      </c>
      <c r="S25" s="8">
        <f t="shared" si="9"/>
        <v>0</v>
      </c>
      <c r="T25" s="8">
        <f t="shared" si="22"/>
        <v>0</v>
      </c>
      <c r="U25" s="8">
        <f t="shared" si="10"/>
        <v>0</v>
      </c>
      <c r="V25" s="22">
        <f t="shared" si="0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1:31" x14ac:dyDescent="0.25">
      <c r="A26" s="23"/>
      <c r="B26" s="15">
        <v>18</v>
      </c>
      <c r="C26" s="24"/>
      <c r="D26" s="28">
        <f t="shared" si="24"/>
        <v>0</v>
      </c>
      <c r="E26" s="26"/>
      <c r="F26" s="25">
        <f t="shared" si="23"/>
        <v>0</v>
      </c>
      <c r="G26" s="17">
        <f t="shared" si="18"/>
        <v>24</v>
      </c>
      <c r="H26" s="27">
        <f t="shared" si="19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7"/>
        <v>0</v>
      </c>
      <c r="P26" s="7">
        <f t="shared" si="20"/>
        <v>0</v>
      </c>
      <c r="Q26" s="7">
        <f t="shared" si="21"/>
        <v>0</v>
      </c>
      <c r="R26" s="7">
        <f t="shared" si="8"/>
        <v>0</v>
      </c>
      <c r="S26" s="8">
        <f t="shared" si="9"/>
        <v>0</v>
      </c>
      <c r="T26" s="8">
        <f t="shared" si="22"/>
        <v>0</v>
      </c>
      <c r="U26" s="8">
        <f t="shared" si="10"/>
        <v>0</v>
      </c>
      <c r="V26" s="22">
        <f t="shared" si="0"/>
        <v>0</v>
      </c>
      <c r="W26" s="7">
        <f t="shared" ref="W26:X32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1:31" x14ac:dyDescent="0.25">
      <c r="A27" s="23"/>
      <c r="B27" s="15">
        <v>19</v>
      </c>
      <c r="C27" s="24"/>
      <c r="D27" s="28">
        <f t="shared" si="24"/>
        <v>0</v>
      </c>
      <c r="E27" s="26"/>
      <c r="F27" s="25">
        <f t="shared" si="23"/>
        <v>0</v>
      </c>
      <c r="G27" s="17">
        <f t="shared" si="18"/>
        <v>24</v>
      </c>
      <c r="H27" s="27">
        <f t="shared" si="19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7"/>
        <v>0</v>
      </c>
      <c r="P27" s="7">
        <f t="shared" si="20"/>
        <v>0</v>
      </c>
      <c r="Q27" s="7">
        <f t="shared" si="21"/>
        <v>0</v>
      </c>
      <c r="R27" s="7">
        <f t="shared" si="8"/>
        <v>0</v>
      </c>
      <c r="S27" s="8">
        <f t="shared" si="9"/>
        <v>0</v>
      </c>
      <c r="T27" s="8">
        <f t="shared" si="22"/>
        <v>0</v>
      </c>
      <c r="U27" s="8">
        <f t="shared" si="10"/>
        <v>0</v>
      </c>
      <c r="V27" s="22">
        <f t="shared" si="0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1:31" x14ac:dyDescent="0.25">
      <c r="A28" s="23"/>
      <c r="B28" s="15">
        <v>20</v>
      </c>
      <c r="C28" s="24"/>
      <c r="D28" s="28">
        <f t="shared" si="24"/>
        <v>0</v>
      </c>
      <c r="E28" s="26"/>
      <c r="F28" s="25">
        <f t="shared" si="23"/>
        <v>0</v>
      </c>
      <c r="G28" s="17">
        <f t="shared" si="18"/>
        <v>24</v>
      </c>
      <c r="H28" s="27">
        <f t="shared" si="19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7"/>
        <v>0</v>
      </c>
      <c r="P28" s="7">
        <f t="shared" si="20"/>
        <v>0</v>
      </c>
      <c r="Q28" s="7">
        <f t="shared" si="21"/>
        <v>0</v>
      </c>
      <c r="R28" s="7">
        <f t="shared" si="8"/>
        <v>0</v>
      </c>
      <c r="S28" s="8">
        <f t="shared" si="9"/>
        <v>0</v>
      </c>
      <c r="T28" s="8">
        <f t="shared" si="22"/>
        <v>0</v>
      </c>
      <c r="U28" s="8">
        <f t="shared" si="10"/>
        <v>0</v>
      </c>
      <c r="V28" s="22">
        <f t="shared" si="0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1:31" x14ac:dyDescent="0.25">
      <c r="A29" s="23"/>
      <c r="B29" s="15">
        <v>21</v>
      </c>
      <c r="C29" s="24"/>
      <c r="D29" s="28">
        <f t="shared" si="24"/>
        <v>0</v>
      </c>
      <c r="E29" s="26"/>
      <c r="F29" s="25">
        <f t="shared" si="23"/>
        <v>0</v>
      </c>
      <c r="G29" s="17">
        <f t="shared" si="18"/>
        <v>24</v>
      </c>
      <c r="H29" s="27">
        <f t="shared" si="19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7"/>
        <v>0</v>
      </c>
      <c r="P29" s="7">
        <f t="shared" si="20"/>
        <v>0</v>
      </c>
      <c r="Q29" s="7">
        <f t="shared" si="21"/>
        <v>0</v>
      </c>
      <c r="R29" s="7">
        <f t="shared" si="8"/>
        <v>0</v>
      </c>
      <c r="S29" s="8">
        <f t="shared" si="9"/>
        <v>0</v>
      </c>
      <c r="T29" s="8">
        <f t="shared" si="22"/>
        <v>0</v>
      </c>
      <c r="U29" s="8">
        <f t="shared" si="10"/>
        <v>0</v>
      </c>
      <c r="V29" s="22">
        <f t="shared" si="0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1:31" x14ac:dyDescent="0.25">
      <c r="A30" s="23"/>
      <c r="B30" s="15">
        <v>22</v>
      </c>
      <c r="C30" s="24"/>
      <c r="D30" s="28">
        <f t="shared" si="24"/>
        <v>0</v>
      </c>
      <c r="E30" s="26"/>
      <c r="F30" s="25">
        <f t="shared" si="23"/>
        <v>0</v>
      </c>
      <c r="G30" s="17">
        <f t="shared" si="18"/>
        <v>24</v>
      </c>
      <c r="H30" s="27">
        <f t="shared" si="19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7"/>
        <v>0</v>
      </c>
      <c r="P30" s="7">
        <f t="shared" si="20"/>
        <v>0</v>
      </c>
      <c r="Q30" s="7">
        <f t="shared" si="21"/>
        <v>0</v>
      </c>
      <c r="R30" s="7">
        <f t="shared" si="8"/>
        <v>0</v>
      </c>
      <c r="S30" s="8">
        <f t="shared" si="9"/>
        <v>0</v>
      </c>
      <c r="T30" s="8">
        <f t="shared" si="22"/>
        <v>0</v>
      </c>
      <c r="U30" s="8">
        <f t="shared" si="10"/>
        <v>0</v>
      </c>
      <c r="V30" s="22">
        <f t="shared" si="0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1:31" x14ac:dyDescent="0.25">
      <c r="A31" s="23"/>
      <c r="B31" s="15">
        <v>23</v>
      </c>
      <c r="C31" s="24"/>
      <c r="D31" s="28">
        <f t="shared" si="24"/>
        <v>0</v>
      </c>
      <c r="E31" s="26"/>
      <c r="F31" s="25">
        <f t="shared" si="23"/>
        <v>0</v>
      </c>
      <c r="G31" s="17">
        <f t="shared" si="18"/>
        <v>24</v>
      </c>
      <c r="H31" s="27">
        <f t="shared" si="19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7"/>
        <v>0</v>
      </c>
      <c r="P31" s="7">
        <f t="shared" si="20"/>
        <v>0</v>
      </c>
      <c r="Q31" s="7">
        <f t="shared" si="21"/>
        <v>0</v>
      </c>
      <c r="R31" s="7">
        <f t="shared" si="8"/>
        <v>0</v>
      </c>
      <c r="S31" s="8">
        <f t="shared" si="9"/>
        <v>0</v>
      </c>
      <c r="T31" s="8">
        <f t="shared" si="22"/>
        <v>0</v>
      </c>
      <c r="U31" s="8">
        <f t="shared" si="10"/>
        <v>0</v>
      </c>
      <c r="V31" s="22">
        <f t="shared" si="0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1:31" x14ac:dyDescent="0.25">
      <c r="A32" s="23"/>
      <c r="B32" s="15">
        <v>24</v>
      </c>
      <c r="C32" s="24"/>
      <c r="D32" s="28">
        <f t="shared" si="24"/>
        <v>0</v>
      </c>
      <c r="E32" s="26"/>
      <c r="F32" s="25">
        <f t="shared" si="23"/>
        <v>0</v>
      </c>
      <c r="G32" s="17">
        <f t="shared" si="18"/>
        <v>24</v>
      </c>
      <c r="H32" s="27">
        <f t="shared" si="19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7"/>
        <v>0</v>
      </c>
      <c r="P32" s="7">
        <f t="shared" si="20"/>
        <v>0</v>
      </c>
      <c r="Q32" s="7">
        <f t="shared" si="21"/>
        <v>0</v>
      </c>
      <c r="R32" s="7">
        <f t="shared" si="8"/>
        <v>0</v>
      </c>
      <c r="S32" s="8">
        <f t="shared" si="9"/>
        <v>0</v>
      </c>
      <c r="T32" s="8">
        <f t="shared" si="22"/>
        <v>0</v>
      </c>
      <c r="U32" s="8">
        <f t="shared" si="10"/>
        <v>0</v>
      </c>
      <c r="V32" s="22">
        <f t="shared" si="0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1:31" x14ac:dyDescent="0.25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.75" thickBot="1" x14ac:dyDescent="0.3">
      <c r="A34" s="15"/>
      <c r="B34" s="15"/>
      <c r="C34" s="31">
        <f>SUM(C9:C33)+D8</f>
        <v>0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0</v>
      </c>
      <c r="X34" s="35">
        <f>SUM(X9:X33)</f>
        <v>0</v>
      </c>
      <c r="Y34" s="35">
        <f>SUM(Y9:Y33)</f>
        <v>0</v>
      </c>
      <c r="Z34" s="35">
        <f>SUM(Z9:Z33)</f>
        <v>0</v>
      </c>
      <c r="AB34" s="35">
        <f>SUM(AB9:AB33)</f>
        <v>0</v>
      </c>
      <c r="AD34" s="35">
        <f>SUM(AD9:AD33)</f>
        <v>0</v>
      </c>
      <c r="AE34" s="6"/>
    </row>
    <row r="35" spans="1:31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0</v>
      </c>
      <c r="AE36" s="6"/>
    </row>
    <row r="37" spans="1:3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0</v>
      </c>
      <c r="Y38" s="7">
        <f>IF(Z36&gt;270000,(Z36-270000)*10%,0)</f>
        <v>0</v>
      </c>
      <c r="Z38" s="7">
        <f>W38+X38+Y38</f>
        <v>0</v>
      </c>
      <c r="AE38" s="6"/>
    </row>
    <row r="39" spans="1:31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25">
      <c r="A45" s="17" t="s">
        <v>34</v>
      </c>
      <c r="C45" s="38"/>
      <c r="D45" s="6" t="s">
        <v>35</v>
      </c>
      <c r="AE45" s="6"/>
    </row>
    <row r="46" spans="1:31" x14ac:dyDescent="0.25">
      <c r="A46" s="17"/>
      <c r="C46" s="38"/>
      <c r="D46" s="6"/>
      <c r="AE46" s="6"/>
    </row>
    <row r="47" spans="1:31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Shaheen R. Hussain</cp:lastModifiedBy>
  <dcterms:created xsi:type="dcterms:W3CDTF">2014-11-02T21:04:48Z</dcterms:created>
  <dcterms:modified xsi:type="dcterms:W3CDTF">2017-07-19T04:53:22Z</dcterms:modified>
</cp:coreProperties>
</file>